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平托\007平鎮幼兒園\學期菜單\114下學期菜單\"/>
    </mc:Choice>
  </mc:AlternateContent>
  <xr:revisionPtr revIDLastSave="0" documentId="13_ncr:1_{C90CC654-B88E-4B07-815B-3AD9F6E849F8}" xr6:coauthVersionLast="47" xr6:coauthVersionMax="47" xr10:uidLastSave="{00000000-0000-0000-0000-000000000000}"/>
  <bookViews>
    <workbookView xWindow="-120" yWindow="-120" windowWidth="20640" windowHeight="11160" xr2:uid="{C7942B00-5B68-410D-9D27-C5FAF98A1D80}"/>
  </bookViews>
  <sheets>
    <sheet name="5月菜單" sheetId="1" r:id="rId1"/>
    <sheet name="5月轉檔  " sheetId="3" r:id="rId2"/>
  </sheets>
  <externalReferences>
    <externalReference r:id="rId3"/>
    <externalReference r:id="rId4"/>
  </externalReferences>
  <definedNames>
    <definedName name="_xlnm.Print_Area" localSheetId="0">'5月菜單'!$B$1:$S$53</definedName>
    <definedName name="SchoolList" localSheetId="1">[1]RefersList!$A$2:$A$4</definedName>
    <definedName name="SchoolList">[2]RefersList!$A$2:$A$4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" i="1" l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C27" i="1"/>
  <c r="T6" i="1"/>
  <c r="T7" i="1"/>
  <c r="T8" i="1"/>
  <c r="T28" i="1"/>
  <c r="T29" i="1"/>
  <c r="C4" i="1"/>
  <c r="T4" i="1"/>
  <c r="T5" i="1"/>
  <c r="T3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</calcChain>
</file>

<file path=xl/sharedStrings.xml><?xml version="1.0" encoding="utf-8"?>
<sst xmlns="http://schemas.openxmlformats.org/spreadsheetml/2006/main" count="263" uniqueCount="161">
  <si>
    <t>週次</t>
    <phoneticPr fontId="3" type="noConversion"/>
  </si>
  <si>
    <t>早上點心</t>
    <phoneticPr fontId="3" type="noConversion"/>
  </si>
  <si>
    <t>午　　　　　餐</t>
  </si>
  <si>
    <t>下　午　點　心</t>
  </si>
  <si>
    <t>全榖</t>
    <phoneticPr fontId="7" type="noConversion"/>
  </si>
  <si>
    <t>油脂堅果</t>
    <phoneticPr fontId="7" type="noConversion"/>
  </si>
  <si>
    <t>蔬菜</t>
    <phoneticPr fontId="7" type="noConversion"/>
  </si>
  <si>
    <t>乳品</t>
    <phoneticPr fontId="7" type="noConversion"/>
  </si>
  <si>
    <t>水果</t>
    <phoneticPr fontId="7" type="noConversion"/>
  </si>
  <si>
    <t>豆魚肉蛋</t>
    <phoneticPr fontId="7" type="noConversion"/>
  </si>
  <si>
    <t>熱量</t>
    <phoneticPr fontId="7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</si>
  <si>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</si>
  <si>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</si>
  <si>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</si>
  <si>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青菜</t>
    <phoneticPr fontId="3" type="noConversion"/>
  </si>
  <si>
    <t>湯品</t>
    <phoneticPr fontId="3" type="noConversion"/>
  </si>
  <si>
    <t>水果</t>
  </si>
  <si>
    <t>份</t>
    <phoneticPr fontId="7" type="noConversion"/>
  </si>
  <si>
    <t>大卡</t>
    <phoneticPr fontId="7" type="noConversion"/>
  </si>
  <si>
    <t>一</t>
    <phoneticPr fontId="3" type="noConversion"/>
  </si>
  <si>
    <t>一</t>
  </si>
  <si>
    <t>二</t>
  </si>
  <si>
    <t>白米飯</t>
  </si>
  <si>
    <t>三</t>
  </si>
  <si>
    <t>有機青菜</t>
  </si>
  <si>
    <t>四</t>
  </si>
  <si>
    <t>五</t>
  </si>
  <si>
    <t>二</t>
    <phoneticPr fontId="3" type="noConversion"/>
  </si>
  <si>
    <t>特餐日</t>
  </si>
  <si>
    <t>鮮奶+玉米脆片</t>
  </si>
  <si>
    <t>糙米飯</t>
  </si>
  <si>
    <t>三</t>
    <phoneticPr fontId="3" type="noConversion"/>
  </si>
  <si>
    <t>四</t>
    <phoneticPr fontId="3" type="noConversion"/>
  </si>
  <si>
    <t>五</t>
    <phoneticPr fontId="3" type="noConversion"/>
  </si>
  <si>
    <t>六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</si>
  <si>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</si>
  <si>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</si>
  <si>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</si>
  <si>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十</t>
    <phoneticPr fontId="3" type="noConversion"/>
  </si>
  <si>
    <r>
      <t xml:space="preserve">*菜單中含有食品過敏原,有特殊過敏體質用餐前請先注意菜單食材(如大豆、芝麻、花生、堅果、乳品、蛋、麩皮、魚、芒果、甲殼類等11項過敏原)     
</t>
    </r>
    <r>
      <rPr>
        <sz val="12"/>
        <rFont val="新細明體"/>
        <family val="1"/>
        <charset val="136"/>
      </rPr>
      <t xml:space="preserve">※每月第一個星期三下午點心時間為慶生會！
※餐點預先排定，如受天氣及產季等因素影響.將略為調整，敬請見諒！
※特殊餐食需求幼兒〈例如：素食、不吃牛豬等〉請家長告知提醒，謝謝配合！      </t>
    </r>
    <r>
      <rPr>
        <sz val="12"/>
        <color indexed="10"/>
        <rFont val="新細明體"/>
        <family val="1"/>
        <charset val="136"/>
      </rPr>
      <t xml:space="preserve">
※本廠一律使用台灣(國產)豬肉</t>
    </r>
    <phoneticPr fontId="3" type="noConversion"/>
  </si>
  <si>
    <t>年</t>
    <phoneticPr fontId="7" type="noConversion"/>
  </si>
  <si>
    <t>月</t>
    <phoneticPr fontId="20" type="noConversion"/>
  </si>
  <si>
    <t>日</t>
    <phoneticPr fontId="20" type="noConversion"/>
  </si>
  <si>
    <t>早餐</t>
    <phoneticPr fontId="20" type="noConversion"/>
  </si>
  <si>
    <t>中餐</t>
    <phoneticPr fontId="20" type="noConversion"/>
  </si>
  <si>
    <t>點心</t>
    <phoneticPr fontId="20" type="noConversion"/>
  </si>
  <si>
    <t>紅燒肉</t>
  </si>
  <si>
    <t>白菜滷</t>
  </si>
  <si>
    <t>味噌紫菜湯</t>
  </si>
  <si>
    <t>高麗菜包+低糖豆漿</t>
    <phoneticPr fontId="3" type="noConversion"/>
  </si>
  <si>
    <t>勞動節休假</t>
    <phoneticPr fontId="3" type="noConversion"/>
  </si>
  <si>
    <t>油腐細粉</t>
  </si>
  <si>
    <t>醬燒小肉包+鮮奶</t>
  </si>
  <si>
    <t>紫米飯</t>
  </si>
  <si>
    <t>香芋鹹粥</t>
  </si>
  <si>
    <t>皮蛋瘦肉粥</t>
  </si>
  <si>
    <t>鮮奶+雜糧小饅頭</t>
  </si>
  <si>
    <t>五穀飯</t>
  </si>
  <si>
    <t>香菇雞麵線</t>
  </si>
  <si>
    <t>山藥雞茸粥</t>
  </si>
  <si>
    <t>鮮奶+水煮蛋</t>
  </si>
  <si>
    <t>紅藜麥飯</t>
  </si>
  <si>
    <t>擔仔麵</t>
  </si>
  <si>
    <t>鮮奶+玉米脆片</t>
    <phoneticPr fontId="3" type="noConversion"/>
  </si>
  <si>
    <t>南瓜麥片粥</t>
  </si>
  <si>
    <t>慶生蛋糕+黃豆奶</t>
  </si>
  <si>
    <t>綜合豆花</t>
  </si>
  <si>
    <t>茶葉蛋+低糖豆漿</t>
  </si>
  <si>
    <t>客家炒米苔目</t>
  </si>
  <si>
    <t>芋香綠豆仁牛奶</t>
  </si>
  <si>
    <t>五穀蔬菜粥</t>
  </si>
  <si>
    <t>蒸馬鈴薯+桂圓茶</t>
  </si>
  <si>
    <t>紅豆大麥仁</t>
  </si>
  <si>
    <t>大滷麵</t>
  </si>
  <si>
    <t>鮮魚片粥</t>
  </si>
  <si>
    <t>清蒸魚</t>
    <phoneticPr fontId="7" type="noConversion"/>
  </si>
  <si>
    <t>青蔥玉米蛋</t>
    <phoneticPr fontId="3" type="noConversion"/>
  </si>
  <si>
    <t>榨菜肉絲湯</t>
    <phoneticPr fontId="7" type="noConversion"/>
  </si>
  <si>
    <t>滷肉飯+五香滷蛋+產履青菜+香菇蘿蔔湯</t>
    <phoneticPr fontId="3" type="noConversion"/>
  </si>
  <si>
    <t>馬鈴薯燉肉</t>
  </si>
  <si>
    <t>白菜滷</t>
    <phoneticPr fontId="3" type="noConversion"/>
  </si>
  <si>
    <t>玉米肉絲湯</t>
    <phoneticPr fontId="3" type="noConversion"/>
  </si>
  <si>
    <t>親子豬肉丼</t>
    <phoneticPr fontId="3" type="noConversion"/>
  </si>
  <si>
    <t>清炒大瓜</t>
    <phoneticPr fontId="7" type="noConversion"/>
  </si>
  <si>
    <t>豆腐味噌湯</t>
    <phoneticPr fontId="3" type="noConversion"/>
  </si>
  <si>
    <t>蔥爆雞丁</t>
  </si>
  <si>
    <t>五彩鮮蔬</t>
  </si>
  <si>
    <t>鮮菇枸杞湯</t>
  </si>
  <si>
    <t>大滷湯麵+椒鹽魚丁+產履青菜</t>
  </si>
  <si>
    <t>日式壽喜燒</t>
  </si>
  <si>
    <t>蔥花炒蛋</t>
  </si>
  <si>
    <t>雞柳炒飯+蜜汁四分干+產履青菜+海芽味噌湯</t>
  </si>
  <si>
    <t>魚香肉絲</t>
  </si>
  <si>
    <t>鐵板豆腐</t>
  </si>
  <si>
    <t>南瓜濃湯</t>
  </si>
  <si>
    <t>紅燒豆腐</t>
  </si>
  <si>
    <t>瓜仔肉燥</t>
  </si>
  <si>
    <t>蕃茄元氣湯</t>
  </si>
  <si>
    <t>客家炒粄條+蜜汁雞丁+產履青菜+酸菜肉片湯</t>
  </si>
  <si>
    <t>醬燒雞丁</t>
  </si>
  <si>
    <t>南瓜燴鮮蔬</t>
  </si>
  <si>
    <t>蘿蔔肉丁湯</t>
  </si>
  <si>
    <t>香椿炒飯+蒜泥肉片+產履蔬菜+什錦羹湯</t>
  </si>
  <si>
    <t>糖醋魚丁</t>
  </si>
  <si>
    <t>柴魚蒸蛋</t>
  </si>
  <si>
    <t>紅棗木瓜湯</t>
  </si>
  <si>
    <t>仙草蜜</t>
    <phoneticPr fontId="3" type="noConversion"/>
  </si>
  <si>
    <t>原味優格</t>
    <phoneticPr fontId="3" type="noConversion"/>
  </si>
  <si>
    <t>鮮蔬肉絲豆腐湯</t>
    <phoneticPr fontId="3" type="noConversion"/>
  </si>
  <si>
    <t>玉米雞茸粥</t>
    <phoneticPr fontId="3" type="noConversion"/>
  </si>
  <si>
    <t>小米飯</t>
    <phoneticPr fontId="3" type="noConversion"/>
  </si>
  <si>
    <t>肉絲米苔目湯</t>
    <phoneticPr fontId="3" type="noConversion"/>
  </si>
  <si>
    <t>香酥馬鈴薯+無糖優酪乳</t>
    <phoneticPr fontId="3" type="noConversion"/>
  </si>
  <si>
    <t>台式炒麵</t>
    <phoneticPr fontId="3" type="noConversion"/>
  </si>
  <si>
    <t>枸杞桂圓銀耳湯</t>
    <phoneticPr fontId="3" type="noConversion"/>
  </si>
  <si>
    <t>豬肉炒三丁</t>
  </si>
  <si>
    <t>麥克雞塊</t>
  </si>
  <si>
    <t>青菜蛋花湯</t>
  </si>
  <si>
    <t>南瓜炒米粉+三杯魚丁+產履蔬菜+玉米菇菇湯</t>
  </si>
  <si>
    <t>傳香油飯+滷大三角油腐+產履蔬菜+白玉肉絲湯</t>
  </si>
  <si>
    <t>照燒雞</t>
  </si>
  <si>
    <t>開陽扁蒲</t>
  </si>
  <si>
    <t>田園鮮蔬湯</t>
  </si>
  <si>
    <t>五</t>
    <phoneticPr fontId="3" type="noConversion"/>
  </si>
  <si>
    <t>醡醬麵+紅嵾炒蛋+產履青菜+冬瓜鮮菇湯</t>
    <phoneticPr fontId="3" type="noConversion"/>
  </si>
  <si>
    <t>黃瓜肉絲湯</t>
    <phoneticPr fontId="3" type="noConversion"/>
  </si>
  <si>
    <t>綠豆豆花</t>
    <phoneticPr fontId="3" type="noConversion"/>
  </si>
  <si>
    <t>統一葡萄吐司+低糖豆漿</t>
    <phoneticPr fontId="3" type="noConversion"/>
  </si>
  <si>
    <t>白米飯 清蒸魚 青蔥玉米蛋 有機青菜 榨菜肉絲湯 水果</t>
  </si>
  <si>
    <t>特餐日 滷肉飯+五香滷蛋+產履青菜+香菇蘿蔔湯    水果</t>
  </si>
  <si>
    <t>紫米飯 馬鈴薯燉肉 白菜滷 有機青菜 玉米肉絲湯 水果</t>
  </si>
  <si>
    <t>特餐日 醡醬麵+紅嵾炒蛋+產履青菜+冬瓜鮮菇湯    水果</t>
  </si>
  <si>
    <t>糙米飯 親子豬肉丼 清炒大瓜 有機青菜 豆腐味噌湯 水果</t>
  </si>
  <si>
    <t>白米飯 蔥爆雞丁 五彩鮮蔬 有機青菜 鮮菇枸杞湯 水果</t>
  </si>
  <si>
    <t>特餐日 大滷湯麵+椒鹽魚丁+產履青菜    水果</t>
  </si>
  <si>
    <t>五穀飯 日式壽喜燒 蔥花炒蛋 有機青菜 黃瓜肉絲湯 水果</t>
  </si>
  <si>
    <t>特餐日 雞柳炒飯+蜜汁四分干+產履青菜+海芽味噌湯    水果</t>
  </si>
  <si>
    <t>糙米飯 魚香肉絲 鐵板豆腐 有機青菜 南瓜濃湯 水果</t>
  </si>
  <si>
    <t>白米飯 紅燒豆腐 瓜仔肉燥 有機青菜 蕃茄元氣湯 水果</t>
  </si>
  <si>
    <t>特餐日 客家炒粄條+蜜汁雞丁+產履青菜+酸菜肉片湯    水果</t>
  </si>
  <si>
    <t>紅藜麥飯 醬燒雞丁 南瓜燴鮮蔬 有機青菜 蘿蔔肉丁湯 水果</t>
  </si>
  <si>
    <t>特餐日 香椿炒飯+蒜泥肉片+產履蔬菜+什錦羹湯    水果</t>
  </si>
  <si>
    <t>糙米飯 糖醋魚丁 柴魚蒸蛋 有機青菜 紅棗木瓜湯 水果</t>
  </si>
  <si>
    <t>白米飯 豬肉炒三丁 麥克雞塊 有機青菜 青菜蛋花湯 水果</t>
  </si>
  <si>
    <t>特餐日 南瓜炒米粉+三杯魚丁+產履蔬菜+玉米菇菇湯    水果</t>
  </si>
  <si>
    <t>小米飯 紅燒肉 白菜滷 有機青菜 味噌紫菜湯 水果</t>
  </si>
  <si>
    <t>特餐日 傳香油飯+滷大三角油腐+產履蔬菜+白玉肉絲湯    水果</t>
  </si>
  <si>
    <t>糙米飯 照燒雞 開陽扁蒲 有機青菜 田園鮮蔬湯 水果</t>
  </si>
  <si>
    <t>玉米雞茸粥</t>
  </si>
  <si>
    <t>肉絲米苔目湯</t>
  </si>
  <si>
    <t>仙草蜜</t>
  </si>
  <si>
    <t>原味優格</t>
  </si>
  <si>
    <t>鮮蔬肉絲豆腐湯</t>
  </si>
  <si>
    <t>統一葡萄吐司+低糖豆漿</t>
  </si>
  <si>
    <t>台式炒麵</t>
  </si>
  <si>
    <t>香酥馬鈴薯+無糖優酪乳</t>
  </si>
  <si>
    <t>枸杞桂圓銀耳湯</t>
  </si>
  <si>
    <t>高麗菜包+低糖豆漿</t>
  </si>
  <si>
    <t>綠豆豆花</t>
  </si>
  <si>
    <t>大滷麵</t>
    <phoneticPr fontId="3" type="noConversion"/>
  </si>
  <si>
    <t>鮮奶+水煮蛋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</si>
</sst>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m&quot;月&quot;d&quot;日&quot;;@"/>
  </numFmts>
  <fonts count="2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1"/>
      <charset val="136"/>
    </font>
    <font>
      <sz val="12"/>
      <color indexed="8"/>
      <name val="新細明體"/>
      <family val="2"/>
      <charset val="136"/>
    </font>
    <font>
      <sz val="8"/>
      <color indexed="8"/>
      <name val="新細明體"/>
      <family val="1"/>
      <charset val="136"/>
    </font>
    <font>
      <sz val="9"/>
      <name val="細明體"/>
      <family val="3"/>
      <charset val="136"/>
    </font>
    <font>
      <sz val="10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Microsoft JhengHei UI"/>
      <family val="2"/>
      <charset val="136"/>
    </font>
    <font>
      <sz val="12"/>
      <color indexed="8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9"/>
      <name val="新細明體"/>
      <family val="1"/>
      <charset val="136"/>
    </font>
    <font>
      <sz val="14"/>
      <name val="微軟正黑體"/>
      <family val="2"/>
      <charset val="136"/>
    </font>
    <font>
      <sz val="14"/>
      <name val="Microsoft JhengHei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FDCF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203">
    <xf numFmtId="0" fontId="0" fillId="0" borderId="0" xfId="0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0" fontId="2" fillId="2" borderId="8" xfId="1" applyFont="1" applyFill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176" fontId="9" fillId="0" borderId="9" xfId="2" applyNumberFormat="1" applyFont="1" applyBorder="1" applyAlignment="1">
      <alignment horizontal="center" vertical="center"/>
    </xf>
    <xf numFmtId="177" fontId="2" fillId="3" borderId="12" xfId="1" applyNumberFormat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 shrinkToFit="1"/>
    </xf>
    <xf numFmtId="0" fontId="11" fillId="3" borderId="4" xfId="1" applyFont="1" applyFill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176" fontId="10" fillId="0" borderId="4" xfId="2" applyNumberFormat="1" applyFont="1" applyBorder="1" applyAlignment="1">
      <alignment horizontal="center" vertical="center"/>
    </xf>
    <xf numFmtId="177" fontId="2" fillId="3" borderId="19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176" fontId="10" fillId="0" borderId="20" xfId="2" applyNumberFormat="1" applyFont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177" fontId="2" fillId="3" borderId="27" xfId="1" applyNumberFormat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176" fontId="10" fillId="0" borderId="33" xfId="2" applyNumberFormat="1" applyFont="1" applyBorder="1" applyAlignment="1">
      <alignment horizontal="center" vertical="center"/>
    </xf>
    <xf numFmtId="177" fontId="2" fillId="4" borderId="12" xfId="1" applyNumberFormat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 shrinkToFit="1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176" fontId="10" fillId="0" borderId="35" xfId="2" applyNumberFormat="1" applyFont="1" applyBorder="1" applyAlignment="1">
      <alignment horizontal="center" vertical="center"/>
    </xf>
    <xf numFmtId="177" fontId="2" fillId="4" borderId="19" xfId="1" applyNumberFormat="1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shrinkToFit="1"/>
    </xf>
    <xf numFmtId="0" fontId="11" fillId="4" borderId="20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77" fontId="2" fillId="4" borderId="27" xfId="1" applyNumberFormat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10" fillId="0" borderId="42" xfId="2" applyFont="1" applyBorder="1" applyAlignment="1">
      <alignment horizontal="center" vertical="center"/>
    </xf>
    <xf numFmtId="176" fontId="10" fillId="0" borderId="9" xfId="2" applyNumberFormat="1" applyFont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shrinkToFit="1"/>
    </xf>
    <xf numFmtId="0" fontId="11" fillId="3" borderId="33" xfId="1" applyFont="1" applyFill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176" fontId="16" fillId="0" borderId="20" xfId="2" applyNumberFormat="1" applyFont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176" fontId="16" fillId="0" borderId="9" xfId="2" applyNumberFormat="1" applyFont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177" fontId="2" fillId="0" borderId="12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77" fontId="2" fillId="0" borderId="27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1" fontId="16" fillId="0" borderId="4" xfId="2" applyNumberFormat="1" applyFont="1" applyBorder="1" applyAlignment="1">
      <alignment horizontal="center" vertical="center"/>
    </xf>
    <xf numFmtId="1" fontId="16" fillId="0" borderId="20" xfId="2" applyNumberFormat="1" applyFont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 shrinkToFit="1"/>
    </xf>
    <xf numFmtId="0" fontId="12" fillId="0" borderId="28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/>
    </xf>
    <xf numFmtId="0" fontId="15" fillId="3" borderId="28" xfId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6" fillId="0" borderId="39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0" xfId="1" applyFont="1" applyFill="1" applyBorder="1" applyAlignment="1">
      <alignment horizontal="center" vertical="center"/>
    </xf>
    <xf numFmtId="0" fontId="21" fillId="3" borderId="33" xfId="1" applyFont="1" applyFill="1" applyBorder="1" applyAlignment="1">
      <alignment horizontal="center" vertical="center"/>
    </xf>
    <xf numFmtId="0" fontId="21" fillId="4" borderId="20" xfId="1" applyFont="1" applyFill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21" fillId="0" borderId="13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shrinkToFit="1"/>
    </xf>
    <xf numFmtId="0" fontId="11" fillId="5" borderId="20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 shrinkToFit="1"/>
    </xf>
    <xf numFmtId="0" fontId="12" fillId="4" borderId="1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2" fillId="4" borderId="23" xfId="1" applyFont="1" applyFill="1" applyBorder="1" applyAlignment="1">
      <alignment horizontal="center" vertical="center"/>
    </xf>
    <xf numFmtId="0" fontId="12" fillId="4" borderId="40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21" fillId="0" borderId="33" xfId="1" applyFont="1" applyFill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10" xfId="1" applyFont="1" applyFill="1" applyBorder="1" applyAlignment="1">
      <alignment horizontal="center" vertical="center"/>
    </xf>
    <xf numFmtId="0" fontId="11" fillId="7" borderId="3" xfId="1" applyFont="1" applyFill="1" applyBorder="1" applyAlignment="1">
      <alignment horizontal="center" vertical="center"/>
    </xf>
    <xf numFmtId="0" fontId="11" fillId="7" borderId="3" xfId="1" applyFont="1" applyFill="1" applyBorder="1" applyAlignment="1">
      <alignment horizontal="center" vertical="center" shrinkToFit="1"/>
    </xf>
    <xf numFmtId="0" fontId="11" fillId="7" borderId="4" xfId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/>
    </xf>
    <xf numFmtId="0" fontId="11" fillId="7" borderId="20" xfId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shrinkToFit="1"/>
    </xf>
    <xf numFmtId="0" fontId="13" fillId="7" borderId="13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 shrinkToFit="1"/>
    </xf>
    <xf numFmtId="0" fontId="11" fillId="7" borderId="33" xfId="1" applyFont="1" applyFill="1" applyBorder="1" applyAlignment="1">
      <alignment horizontal="center" vertical="center"/>
    </xf>
    <xf numFmtId="0" fontId="11" fillId="8" borderId="1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 shrinkToFit="1"/>
    </xf>
    <xf numFmtId="0" fontId="11" fillId="6" borderId="41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7" fontId="14" fillId="4" borderId="34" xfId="1" applyNumberFormat="1" applyFont="1" applyFill="1" applyBorder="1" applyAlignment="1">
      <alignment horizontal="center" vertical="center" textRotation="255" shrinkToFit="1"/>
    </xf>
    <xf numFmtId="177" fontId="15" fillId="4" borderId="34" xfId="1" applyNumberFormat="1" applyFont="1" applyFill="1" applyBorder="1" applyAlignment="1">
      <alignment horizontal="center" vertical="center" textRotation="255" shrinkToFit="1"/>
    </xf>
    <xf numFmtId="177" fontId="15" fillId="4" borderId="11" xfId="1" applyNumberFormat="1" applyFont="1" applyFill="1" applyBorder="1" applyAlignment="1">
      <alignment horizontal="center" vertical="center" textRotation="255" shrinkToFit="1"/>
    </xf>
    <xf numFmtId="0" fontId="11" fillId="0" borderId="13" xfId="1" applyFont="1" applyFill="1" applyBorder="1" applyAlignment="1">
      <alignment horizontal="center" vertical="center" shrinkToFit="1"/>
    </xf>
    <xf numFmtId="177" fontId="15" fillId="3" borderId="34" xfId="1" applyNumberFormat="1" applyFont="1" applyFill="1" applyBorder="1" applyAlignment="1">
      <alignment horizontal="center" vertical="center" textRotation="255" shrinkToFit="1"/>
    </xf>
    <xf numFmtId="177" fontId="13" fillId="0" borderId="43" xfId="1" applyNumberFormat="1" applyFont="1" applyBorder="1" applyAlignment="1">
      <alignment horizontal="center" vertical="center" textRotation="255" shrinkToFit="1"/>
    </xf>
    <xf numFmtId="177" fontId="13" fillId="0" borderId="25" xfId="1" applyNumberFormat="1" applyFont="1" applyBorder="1" applyAlignment="1">
      <alignment horizontal="center" vertical="center" textRotation="255" shrinkToFit="1"/>
    </xf>
    <xf numFmtId="177" fontId="15" fillId="3" borderId="26" xfId="1" applyNumberFormat="1" applyFont="1" applyFill="1" applyBorder="1" applyAlignment="1">
      <alignment horizontal="center" vertical="center" textRotation="255" shrinkToFit="1"/>
    </xf>
    <xf numFmtId="0" fontId="11" fillId="7" borderId="13" xfId="1" applyFont="1" applyFill="1" applyBorder="1" applyAlignment="1">
      <alignment horizontal="center" vertical="center" shrinkToFit="1"/>
    </xf>
    <xf numFmtId="177" fontId="15" fillId="0" borderId="34" xfId="1" applyNumberFormat="1" applyFont="1" applyBorder="1" applyAlignment="1">
      <alignment horizontal="center" vertical="center" textRotation="255" shrinkToFit="1"/>
    </xf>
    <xf numFmtId="0" fontId="11" fillId="4" borderId="37" xfId="1" applyFont="1" applyFill="1" applyBorder="1" applyAlignment="1">
      <alignment horizontal="center" vertical="center" shrinkToFit="1"/>
    </xf>
    <xf numFmtId="0" fontId="11" fillId="4" borderId="13" xfId="1" applyFont="1" applyFill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1" fillId="4" borderId="24" xfId="1" applyFont="1" applyFill="1" applyBorder="1" applyAlignment="1">
      <alignment horizontal="center" vertical="center" shrinkToFit="1"/>
    </xf>
    <xf numFmtId="0" fontId="11" fillId="4" borderId="47" xfId="1" applyFont="1" applyFill="1" applyBorder="1" applyAlignment="1">
      <alignment horizontal="center" vertical="center" shrinkToFit="1"/>
    </xf>
    <xf numFmtId="0" fontId="11" fillId="4" borderId="22" xfId="1" applyFont="1" applyFill="1" applyBorder="1" applyAlignment="1">
      <alignment horizontal="center" vertical="center" shrinkToFit="1"/>
    </xf>
    <xf numFmtId="0" fontId="18" fillId="0" borderId="17" xfId="1" applyFont="1" applyBorder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</cellXfs>
  <cellStyles count="3">
    <cellStyle name="一般" xfId="0" builtinId="0"/>
    <cellStyle name="一般 2" xfId="1" xr:uid="{4A071B4F-4882-4428-AD6F-B2E17D046D99}"/>
    <cellStyle name="一般 4" xfId="2" xr:uid="{164B638E-83AC-4F66-860B-D33E151129F8}"/>
  </cellStyles>
  <dxfs count="0"/>
  <tableStyles count="0" defaultTableStyle="TableStyleMedium2" defaultPivotStyle="PivotStyleLight16"/>
  <colors>
    <mruColors>
      <color rgb="FFF9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menu_2017022108545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8\&#20849;&#29992;&#36039;&#26009;&#20132;&#25563;&#21312;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A91B-E6BE-42D9-8628-6EE7E6263F0C}">
  <sheetPr>
    <pageSetUpPr fitToPage="1"/>
  </sheetPr>
  <dimension ref="A1:V53"/>
  <sheetViews>
    <sheetView tabSelected="1" view="pageBreakPreview" topLeftCell="A13" zoomScale="60" zoomScaleNormal="100" workbookViewId="0">
      <selection activeCell="H30" sqref="H30"/>
    </sheetView>
  </sheetViews>
  <sheetFormatPr defaultColWidth="8.875" defaultRowHeight="21" customHeight="1"/>
  <cols>
    <col min="1" max="1" width="5.375" style="95" customWidth="1"/>
    <col min="2" max="2" width="5.375" style="5" customWidth="1"/>
    <col min="3" max="3" width="13.5" style="5" customWidth="1"/>
    <col min="4" max="4" width="7.125" style="113" customWidth="1"/>
    <col min="5" max="5" width="22.5" style="114" bestFit="1" customWidth="1"/>
    <col min="6" max="6" width="9.5" style="113" customWidth="1"/>
    <col min="7" max="7" width="15.5" style="113" customWidth="1"/>
    <col min="8" max="8" width="19.375" style="113" customWidth="1"/>
    <col min="9" max="9" width="11.875" style="113" customWidth="1"/>
    <col min="10" max="10" width="16.125" style="113" customWidth="1"/>
    <col min="11" max="11" width="8.875" style="113" customWidth="1"/>
    <col min="12" max="12" width="28.25" style="113" bestFit="1" customWidth="1"/>
    <col min="13" max="16" width="5.625" style="111" customWidth="1"/>
    <col min="17" max="18" width="5.625" style="5" customWidth="1"/>
    <col min="19" max="19" width="5.625" style="112" customWidth="1"/>
    <col min="20" max="20" width="10.25" style="5" hidden="1" customWidth="1"/>
    <col min="21" max="16384" width="8.875" style="5"/>
  </cols>
  <sheetData>
    <row r="1" spans="2:21" ht="21" customHeight="1">
      <c r="B1" s="163" t="s">
        <v>0</v>
      </c>
      <c r="C1" s="164"/>
      <c r="D1" s="165"/>
      <c r="E1" s="169" t="s">
        <v>1</v>
      </c>
      <c r="F1" s="165" t="s">
        <v>2</v>
      </c>
      <c r="G1" s="165"/>
      <c r="H1" s="165"/>
      <c r="I1" s="165"/>
      <c r="J1" s="165"/>
      <c r="K1" s="165"/>
      <c r="L1" s="171" t="s">
        <v>3</v>
      </c>
      <c r="M1" s="1" t="s">
        <v>4</v>
      </c>
      <c r="N1" s="2" t="s">
        <v>5</v>
      </c>
      <c r="O1" s="1" t="s">
        <v>6</v>
      </c>
      <c r="P1" s="3" t="s">
        <v>7</v>
      </c>
      <c r="Q1" s="1" t="s">
        <v>8</v>
      </c>
      <c r="R1" s="2" t="s">
        <v>9</v>
      </c>
      <c r="S1" s="4" t="s">
        <v>10</v>
      </c>
    </row>
    <row r="2" spans="2:21" ht="21" customHeight="1" thickBot="1">
      <c r="B2" s="166"/>
      <c r="C2" s="167"/>
      <c r="D2" s="168"/>
      <c r="E2" s="170"/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172"/>
      <c r="M2" s="7" t="s">
        <v>17</v>
      </c>
      <c r="N2" s="7" t="s">
        <v>17</v>
      </c>
      <c r="O2" s="7" t="s">
        <v>17</v>
      </c>
      <c r="P2" s="7" t="s">
        <v>17</v>
      </c>
      <c r="Q2" s="7" t="s">
        <v>17</v>
      </c>
      <c r="R2" s="7" t="s">
        <v>17</v>
      </c>
      <c r="S2" s="8" t="s">
        <v>18</v>
      </c>
    </row>
    <row r="3" spans="2:21" ht="25.9" customHeight="1">
      <c r="B3" s="173" t="s">
        <v>19</v>
      </c>
      <c r="C3" s="9">
        <v>46139</v>
      </c>
      <c r="D3" s="10" t="s">
        <v>20</v>
      </c>
      <c r="E3" s="11"/>
      <c r="F3" s="12"/>
      <c r="G3" s="13"/>
      <c r="H3" s="13"/>
      <c r="I3" s="13"/>
      <c r="J3" s="13"/>
      <c r="K3" s="12"/>
      <c r="L3" s="14"/>
      <c r="M3" s="15"/>
      <c r="N3" s="16"/>
      <c r="O3" s="17"/>
      <c r="P3" s="18"/>
      <c r="Q3" s="16"/>
      <c r="R3" s="16"/>
      <c r="S3" s="19"/>
      <c r="T3" s="5" t="str">
        <f>F3&amp;" "&amp;G3&amp;" "&amp;H3&amp;" "&amp;I3&amp;" "&amp;J3&amp;" "&amp;K3</f>
        <v xml:space="preserve">     </v>
      </c>
    </row>
    <row r="4" spans="2:21" ht="25.9" customHeight="1">
      <c r="B4" s="174"/>
      <c r="C4" s="20">
        <f>C3+1</f>
        <v>46140</v>
      </c>
      <c r="D4" s="10" t="s">
        <v>21</v>
      </c>
      <c r="E4" s="11"/>
      <c r="F4" s="11"/>
      <c r="G4" s="176"/>
      <c r="H4" s="176"/>
      <c r="I4" s="176"/>
      <c r="J4" s="176"/>
      <c r="K4" s="11"/>
      <c r="L4" s="21"/>
      <c r="M4" s="22"/>
      <c r="N4" s="7"/>
      <c r="O4" s="23"/>
      <c r="P4" s="24"/>
      <c r="Q4" s="7"/>
      <c r="R4" s="7"/>
      <c r="S4" s="25"/>
      <c r="T4" s="5" t="str">
        <f t="shared" ref="T4:T29" si="0">F4&amp;" "&amp;G4&amp;" "&amp;H4&amp;" "&amp;I4&amp;" "&amp;J4&amp;" "&amp;K4</f>
        <v xml:space="preserve">     </v>
      </c>
    </row>
    <row r="5" spans="2:21" ht="26.25" customHeight="1">
      <c r="B5" s="174"/>
      <c r="C5" s="20">
        <f t="shared" ref="C5:C27" si="1">C4+1</f>
        <v>46141</v>
      </c>
      <c r="D5" s="26" t="s">
        <v>23</v>
      </c>
      <c r="E5" s="27"/>
      <c r="F5" s="11"/>
      <c r="G5" s="28"/>
      <c r="H5" s="28"/>
      <c r="I5" s="28"/>
      <c r="J5" s="28"/>
      <c r="K5" s="11"/>
      <c r="L5" s="21"/>
      <c r="M5" s="29"/>
      <c r="N5" s="30"/>
      <c r="O5" s="31"/>
      <c r="P5" s="32"/>
      <c r="Q5" s="30"/>
      <c r="R5" s="30"/>
      <c r="S5" s="25"/>
      <c r="T5" s="5" t="str">
        <f t="shared" si="0"/>
        <v xml:space="preserve">     </v>
      </c>
    </row>
    <row r="6" spans="2:21" ht="26.25" customHeight="1">
      <c r="B6" s="174"/>
      <c r="C6" s="20">
        <f t="shared" si="1"/>
        <v>46142</v>
      </c>
      <c r="D6" s="26" t="s">
        <v>25</v>
      </c>
      <c r="E6" s="11"/>
      <c r="F6" s="11"/>
      <c r="G6" s="176"/>
      <c r="H6" s="176"/>
      <c r="I6" s="176"/>
      <c r="J6" s="176"/>
      <c r="K6" s="11"/>
      <c r="L6" s="21"/>
      <c r="M6" s="29"/>
      <c r="N6" s="30"/>
      <c r="O6" s="31"/>
      <c r="P6" s="32"/>
      <c r="Q6" s="30"/>
      <c r="R6" s="30"/>
      <c r="S6" s="25"/>
      <c r="T6" s="5" t="str">
        <f t="shared" si="0"/>
        <v xml:space="preserve">     </v>
      </c>
    </row>
    <row r="7" spans="2:21" ht="26.25" customHeight="1" thickBot="1">
      <c r="B7" s="175"/>
      <c r="C7" s="33">
        <f t="shared" si="1"/>
        <v>46143</v>
      </c>
      <c r="D7" s="86" t="s">
        <v>26</v>
      </c>
      <c r="E7" s="177" t="s">
        <v>50</v>
      </c>
      <c r="F7" s="178"/>
      <c r="G7" s="178"/>
      <c r="H7" s="178"/>
      <c r="I7" s="178"/>
      <c r="J7" s="178"/>
      <c r="K7" s="178"/>
      <c r="L7" s="179"/>
      <c r="M7" s="59"/>
      <c r="N7" s="60"/>
      <c r="O7" s="37"/>
      <c r="P7" s="38"/>
      <c r="Q7" s="36"/>
      <c r="R7" s="36"/>
      <c r="S7" s="39"/>
      <c r="T7" s="5" t="str">
        <f t="shared" si="0"/>
        <v xml:space="preserve">     </v>
      </c>
    </row>
    <row r="8" spans="2:21" ht="26.25" customHeight="1" thickBot="1">
      <c r="B8" s="180" t="s">
        <v>27</v>
      </c>
      <c r="C8" s="40">
        <f>C7+3</f>
        <v>46146</v>
      </c>
      <c r="D8" s="139" t="s">
        <v>20</v>
      </c>
      <c r="E8" s="140" t="s">
        <v>29</v>
      </c>
      <c r="F8" s="141" t="s">
        <v>22</v>
      </c>
      <c r="G8" s="150" t="s">
        <v>75</v>
      </c>
      <c r="H8" s="150" t="s">
        <v>76</v>
      </c>
      <c r="I8" s="150" t="s">
        <v>24</v>
      </c>
      <c r="J8" s="150" t="s">
        <v>77</v>
      </c>
      <c r="K8" s="141" t="s">
        <v>16</v>
      </c>
      <c r="L8" s="141" t="s">
        <v>106</v>
      </c>
      <c r="M8" s="142">
        <v>4.8</v>
      </c>
      <c r="N8" s="66">
        <v>1.7</v>
      </c>
      <c r="O8" s="45">
        <v>1.1000000000000001</v>
      </c>
      <c r="P8" s="46"/>
      <c r="Q8" s="44">
        <v>1</v>
      </c>
      <c r="R8" s="44">
        <v>1.4</v>
      </c>
      <c r="S8" s="47">
        <v>605</v>
      </c>
      <c r="T8" s="5" t="str">
        <f t="shared" si="0"/>
        <v>白米飯 清蒸魚 青蔥玉米蛋 有機青菜 榨菜肉絲湯 水果</v>
      </c>
    </row>
    <row r="9" spans="2:21" ht="26.25" customHeight="1" thickBot="1">
      <c r="B9" s="181"/>
      <c r="C9" s="48">
        <f t="shared" si="1"/>
        <v>46147</v>
      </c>
      <c r="D9" s="143" t="s">
        <v>21</v>
      </c>
      <c r="E9" s="131" t="s">
        <v>51</v>
      </c>
      <c r="F9" s="131" t="s">
        <v>28</v>
      </c>
      <c r="G9" s="183" t="s">
        <v>78</v>
      </c>
      <c r="H9" s="183"/>
      <c r="I9" s="183"/>
      <c r="J9" s="183"/>
      <c r="K9" s="49" t="s">
        <v>16</v>
      </c>
      <c r="L9" s="50" t="s">
        <v>64</v>
      </c>
      <c r="M9" s="29">
        <v>4.9000000000000004</v>
      </c>
      <c r="N9" s="30">
        <v>1.7</v>
      </c>
      <c r="O9" s="31">
        <v>1.1000000000000001</v>
      </c>
      <c r="P9" s="32"/>
      <c r="Q9" s="30">
        <v>1</v>
      </c>
      <c r="R9" s="30">
        <v>1.4</v>
      </c>
      <c r="S9" s="25">
        <f t="shared" ref="S9:S26" si="2">M9*70+N9*45+O9*25+P9*120+Q9*60+R9*75</f>
        <v>612</v>
      </c>
      <c r="T9" s="5" t="str">
        <f t="shared" si="0"/>
        <v>特餐日 滷肉飯+五香滷蛋+產履青菜+香菇蘿蔔湯    水果</v>
      </c>
    </row>
    <row r="10" spans="2:21" ht="26.25" customHeight="1" thickBot="1">
      <c r="B10" s="181"/>
      <c r="C10" s="48">
        <f t="shared" si="1"/>
        <v>46148</v>
      </c>
      <c r="D10" s="143" t="s">
        <v>23</v>
      </c>
      <c r="E10" s="131" t="s">
        <v>52</v>
      </c>
      <c r="F10" s="131" t="s">
        <v>53</v>
      </c>
      <c r="G10" s="138" t="s">
        <v>79</v>
      </c>
      <c r="H10" s="138" t="s">
        <v>80</v>
      </c>
      <c r="I10" s="138" t="s">
        <v>24</v>
      </c>
      <c r="J10" s="138" t="s">
        <v>81</v>
      </c>
      <c r="K10" s="49" t="s">
        <v>16</v>
      </c>
      <c r="L10" s="136" t="s">
        <v>65</v>
      </c>
      <c r="M10" s="29">
        <v>4.9000000000000004</v>
      </c>
      <c r="N10" s="30">
        <v>1.8</v>
      </c>
      <c r="O10" s="31">
        <v>1.1000000000000001</v>
      </c>
      <c r="P10" s="32">
        <v>0.5</v>
      </c>
      <c r="Q10" s="30">
        <v>1</v>
      </c>
      <c r="R10" s="30">
        <v>1.3</v>
      </c>
      <c r="S10" s="25">
        <f t="shared" si="2"/>
        <v>669</v>
      </c>
      <c r="T10" s="5" t="str">
        <f t="shared" si="0"/>
        <v>紫米飯 馬鈴薯燉肉 白菜滷 有機青菜 玉米肉絲湯 水果</v>
      </c>
    </row>
    <row r="11" spans="2:21" ht="26.25" customHeight="1" thickBot="1">
      <c r="B11" s="181"/>
      <c r="C11" s="48">
        <f t="shared" si="1"/>
        <v>46149</v>
      </c>
      <c r="D11" s="143" t="s">
        <v>25</v>
      </c>
      <c r="E11" s="151" t="s">
        <v>54</v>
      </c>
      <c r="F11" s="151" t="s">
        <v>28</v>
      </c>
      <c r="G11" s="183" t="s">
        <v>124</v>
      </c>
      <c r="H11" s="183"/>
      <c r="I11" s="183"/>
      <c r="J11" s="183"/>
      <c r="K11" s="54" t="s">
        <v>16</v>
      </c>
      <c r="L11" s="124" t="s">
        <v>107</v>
      </c>
      <c r="M11" s="29">
        <v>4.8</v>
      </c>
      <c r="N11" s="30">
        <v>1.7</v>
      </c>
      <c r="O11" s="31">
        <v>1.1000000000000001</v>
      </c>
      <c r="P11" s="32">
        <v>1</v>
      </c>
      <c r="Q11" s="30">
        <v>1</v>
      </c>
      <c r="R11" s="30">
        <v>1.4</v>
      </c>
      <c r="S11" s="25">
        <f t="shared" si="2"/>
        <v>725</v>
      </c>
      <c r="T11" s="5" t="str">
        <f t="shared" si="0"/>
        <v>特餐日 醡醬麵+紅嵾炒蛋+產履青菜+冬瓜鮮菇湯    水果</v>
      </c>
    </row>
    <row r="12" spans="2:21" ht="26.25" customHeight="1" thickBot="1">
      <c r="B12" s="182"/>
      <c r="C12" s="56">
        <f t="shared" si="1"/>
        <v>46150</v>
      </c>
      <c r="D12" s="144" t="s">
        <v>26</v>
      </c>
      <c r="E12" s="134" t="s">
        <v>29</v>
      </c>
      <c r="F12" s="134" t="s">
        <v>30</v>
      </c>
      <c r="G12" s="135" t="s">
        <v>82</v>
      </c>
      <c r="H12" s="135" t="s">
        <v>83</v>
      </c>
      <c r="I12" s="135" t="s">
        <v>24</v>
      </c>
      <c r="J12" s="135" t="s">
        <v>84</v>
      </c>
      <c r="K12" s="57" t="s">
        <v>16</v>
      </c>
      <c r="L12" s="58" t="s">
        <v>108</v>
      </c>
      <c r="M12" s="59">
        <v>4.8</v>
      </c>
      <c r="N12" s="60">
        <v>1.6</v>
      </c>
      <c r="O12" s="61">
        <v>1.1000000000000001</v>
      </c>
      <c r="P12" s="62">
        <v>0.5</v>
      </c>
      <c r="Q12" s="60">
        <v>1</v>
      </c>
      <c r="R12" s="60">
        <v>1.5</v>
      </c>
      <c r="S12" s="63">
        <f t="shared" si="2"/>
        <v>668</v>
      </c>
      <c r="T12" s="5" t="str">
        <f t="shared" si="0"/>
        <v>糙米飯 親子豬肉丼 清炒大瓜 有機青菜 豆腐味噌湯 水果</v>
      </c>
    </row>
    <row r="13" spans="2:21" ht="26.25" customHeight="1" thickBot="1">
      <c r="B13" s="184" t="s">
        <v>31</v>
      </c>
      <c r="C13" s="9">
        <f>C12+3</f>
        <v>46153</v>
      </c>
      <c r="D13" s="145" t="s">
        <v>20</v>
      </c>
      <c r="E13" s="12" t="s">
        <v>29</v>
      </c>
      <c r="F13" s="12" t="s">
        <v>22</v>
      </c>
      <c r="G13" s="13" t="s">
        <v>85</v>
      </c>
      <c r="H13" s="13" t="s">
        <v>86</v>
      </c>
      <c r="I13" s="13" t="s">
        <v>24</v>
      </c>
      <c r="J13" s="13" t="s">
        <v>87</v>
      </c>
      <c r="K13" s="12" t="s">
        <v>16</v>
      </c>
      <c r="L13" s="125" t="s">
        <v>66</v>
      </c>
      <c r="M13" s="65">
        <v>4.8</v>
      </c>
      <c r="N13" s="66">
        <v>1.6</v>
      </c>
      <c r="O13" s="67">
        <v>1.1000000000000001</v>
      </c>
      <c r="P13" s="68">
        <v>0.5</v>
      </c>
      <c r="Q13" s="66">
        <v>1</v>
      </c>
      <c r="R13" s="66">
        <v>1.5</v>
      </c>
      <c r="S13" s="19">
        <f t="shared" si="2"/>
        <v>668</v>
      </c>
      <c r="T13" s="5" t="str">
        <f t="shared" si="0"/>
        <v>白米飯 蔥爆雞丁 五彩鮮蔬 有機青菜 鮮菇枸杞湯 水果</v>
      </c>
    </row>
    <row r="14" spans="2:21" ht="26.25" customHeight="1" thickBot="1">
      <c r="B14" s="184"/>
      <c r="C14" s="20">
        <f t="shared" si="1"/>
        <v>46154</v>
      </c>
      <c r="D14" s="146" t="s">
        <v>21</v>
      </c>
      <c r="E14" s="11" t="s">
        <v>55</v>
      </c>
      <c r="F14" s="11" t="s">
        <v>28</v>
      </c>
      <c r="G14" s="176" t="s">
        <v>88</v>
      </c>
      <c r="H14" s="176"/>
      <c r="I14" s="176"/>
      <c r="J14" s="176"/>
      <c r="K14" s="11" t="s">
        <v>16</v>
      </c>
      <c r="L14" s="126" t="s">
        <v>67</v>
      </c>
      <c r="M14" s="29">
        <v>4.8</v>
      </c>
      <c r="N14" s="30">
        <v>1.8</v>
      </c>
      <c r="O14" s="31">
        <v>1.2</v>
      </c>
      <c r="P14" s="69"/>
      <c r="Q14" s="30">
        <v>1</v>
      </c>
      <c r="R14" s="30">
        <v>1.5</v>
      </c>
      <c r="S14" s="25">
        <f t="shared" si="2"/>
        <v>619.5</v>
      </c>
      <c r="T14" s="5" t="str">
        <f t="shared" si="0"/>
        <v>特餐日 大滷湯麵+椒鹽魚丁+產履青菜    水果</v>
      </c>
      <c r="U14" s="70"/>
    </row>
    <row r="15" spans="2:21" ht="26.25" customHeight="1" thickBot="1">
      <c r="B15" s="184"/>
      <c r="C15" s="20">
        <f t="shared" si="1"/>
        <v>46155</v>
      </c>
      <c r="D15" s="146" t="s">
        <v>23</v>
      </c>
      <c r="E15" s="137" t="s">
        <v>56</v>
      </c>
      <c r="F15" s="11" t="s">
        <v>57</v>
      </c>
      <c r="G15" s="137" t="s">
        <v>89</v>
      </c>
      <c r="H15" s="137" t="s">
        <v>90</v>
      </c>
      <c r="I15" s="137" t="s">
        <v>24</v>
      </c>
      <c r="J15" s="137" t="s">
        <v>125</v>
      </c>
      <c r="K15" s="11" t="s">
        <v>16</v>
      </c>
      <c r="L15" s="126" t="s">
        <v>68</v>
      </c>
      <c r="M15" s="29">
        <v>5</v>
      </c>
      <c r="N15" s="30">
        <v>1.6</v>
      </c>
      <c r="O15" s="31">
        <v>1.5</v>
      </c>
      <c r="P15" s="69">
        <v>0.5</v>
      </c>
      <c r="Q15" s="30">
        <v>1</v>
      </c>
      <c r="R15" s="30">
        <v>1.2</v>
      </c>
      <c r="S15" s="25">
        <f t="shared" si="2"/>
        <v>669.5</v>
      </c>
      <c r="T15" s="5" t="str">
        <f t="shared" si="0"/>
        <v>五穀飯 日式壽喜燒 蔥花炒蛋 有機青菜 黃瓜肉絲湯 水果</v>
      </c>
      <c r="U15" s="70"/>
    </row>
    <row r="16" spans="2:21" ht="26.25" customHeight="1" thickBot="1">
      <c r="B16" s="184"/>
      <c r="C16" s="20">
        <f t="shared" si="1"/>
        <v>46156</v>
      </c>
      <c r="D16" s="146" t="s">
        <v>25</v>
      </c>
      <c r="E16" s="11" t="s">
        <v>58</v>
      </c>
      <c r="F16" s="11" t="s">
        <v>28</v>
      </c>
      <c r="G16" s="176" t="s">
        <v>91</v>
      </c>
      <c r="H16" s="176"/>
      <c r="I16" s="176"/>
      <c r="J16" s="176"/>
      <c r="K16" s="11" t="s">
        <v>16</v>
      </c>
      <c r="L16" s="126" t="s">
        <v>69</v>
      </c>
      <c r="M16" s="29">
        <v>5</v>
      </c>
      <c r="N16" s="30">
        <v>2</v>
      </c>
      <c r="O16" s="31">
        <v>1.3</v>
      </c>
      <c r="P16" s="69">
        <v>0.5</v>
      </c>
      <c r="Q16" s="30">
        <v>1</v>
      </c>
      <c r="R16" s="30">
        <v>1.5</v>
      </c>
      <c r="S16" s="25">
        <f t="shared" si="2"/>
        <v>705</v>
      </c>
      <c r="T16" s="5" t="str">
        <f t="shared" si="0"/>
        <v>特餐日 雞柳炒飯+蜜汁四分干+產履青菜+海芽味噌湯    水果</v>
      </c>
      <c r="U16" s="70"/>
    </row>
    <row r="17" spans="2:22" ht="26.25" customHeight="1" thickBot="1">
      <c r="B17" s="184"/>
      <c r="C17" s="33">
        <f t="shared" si="1"/>
        <v>46157</v>
      </c>
      <c r="D17" s="147" t="s">
        <v>26</v>
      </c>
      <c r="E17" s="71" t="s">
        <v>29</v>
      </c>
      <c r="F17" s="71" t="s">
        <v>30</v>
      </c>
      <c r="G17" s="72" t="s">
        <v>92</v>
      </c>
      <c r="H17" s="72" t="s">
        <v>93</v>
      </c>
      <c r="I17" s="72" t="s">
        <v>24</v>
      </c>
      <c r="J17" s="72" t="s">
        <v>94</v>
      </c>
      <c r="K17" s="71" t="s">
        <v>16</v>
      </c>
      <c r="L17" s="127" t="s">
        <v>70</v>
      </c>
      <c r="M17" s="35">
        <v>4.9000000000000004</v>
      </c>
      <c r="N17" s="36">
        <v>1.5</v>
      </c>
      <c r="O17" s="37">
        <v>1.4</v>
      </c>
      <c r="P17" s="74">
        <v>0.5</v>
      </c>
      <c r="Q17" s="36">
        <v>1</v>
      </c>
      <c r="R17" s="36">
        <v>1.3</v>
      </c>
      <c r="S17" s="39">
        <f t="shared" si="2"/>
        <v>663</v>
      </c>
      <c r="T17" s="5" t="str">
        <f t="shared" si="0"/>
        <v>糙米飯 魚香肉絲 鐵板豆腐 有機青菜 南瓜濃湯 水果</v>
      </c>
      <c r="U17" s="70"/>
    </row>
    <row r="18" spans="2:22" ht="26.25" customHeight="1">
      <c r="B18" s="185" t="s">
        <v>32</v>
      </c>
      <c r="C18" s="40">
        <f>C17+3</f>
        <v>46160</v>
      </c>
      <c r="D18" s="121" t="s">
        <v>20</v>
      </c>
      <c r="E18" s="49" t="s">
        <v>29</v>
      </c>
      <c r="F18" s="49" t="s">
        <v>22</v>
      </c>
      <c r="G18" s="42" t="s">
        <v>95</v>
      </c>
      <c r="H18" s="42" t="s">
        <v>96</v>
      </c>
      <c r="I18" s="42" t="s">
        <v>24</v>
      </c>
      <c r="J18" s="42" t="s">
        <v>97</v>
      </c>
      <c r="K18" s="49" t="s">
        <v>16</v>
      </c>
      <c r="L18" s="128" t="s">
        <v>71</v>
      </c>
      <c r="M18" s="65">
        <v>4.8</v>
      </c>
      <c r="N18" s="66">
        <v>1.6</v>
      </c>
      <c r="O18" s="67">
        <v>1.4</v>
      </c>
      <c r="P18" s="68">
        <v>0.5</v>
      </c>
      <c r="Q18" s="44">
        <v>1</v>
      </c>
      <c r="R18" s="44">
        <v>1.3</v>
      </c>
      <c r="S18" s="47">
        <f t="shared" si="2"/>
        <v>660.5</v>
      </c>
      <c r="T18" s="5" t="str">
        <f t="shared" si="0"/>
        <v>白米飯 紅燒豆腐 瓜仔肉燥 有機青菜 蕃茄元氣湯 水果</v>
      </c>
      <c r="U18" s="70"/>
    </row>
    <row r="19" spans="2:22" ht="26.25" customHeight="1">
      <c r="B19" s="186"/>
      <c r="C19" s="48">
        <f t="shared" si="1"/>
        <v>46161</v>
      </c>
      <c r="D19" s="122" t="s">
        <v>21</v>
      </c>
      <c r="E19" s="131" t="s">
        <v>59</v>
      </c>
      <c r="F19" s="131" t="s">
        <v>28</v>
      </c>
      <c r="G19" s="183" t="s">
        <v>98</v>
      </c>
      <c r="H19" s="183"/>
      <c r="I19" s="183"/>
      <c r="J19" s="183"/>
      <c r="K19" s="131" t="s">
        <v>16</v>
      </c>
      <c r="L19" s="124" t="s">
        <v>72</v>
      </c>
      <c r="M19" s="29">
        <v>4.8</v>
      </c>
      <c r="N19" s="30">
        <v>2</v>
      </c>
      <c r="O19" s="31">
        <v>1.2</v>
      </c>
      <c r="P19" s="69">
        <v>0.5</v>
      </c>
      <c r="Q19" s="30">
        <v>1</v>
      </c>
      <c r="R19" s="30">
        <v>1.5</v>
      </c>
      <c r="S19" s="25">
        <f t="shared" si="2"/>
        <v>688.5</v>
      </c>
      <c r="T19" s="5" t="str">
        <f t="shared" si="0"/>
        <v>特餐日 客家炒粄條+蜜汁雞丁+產履青菜+酸菜肉片湯    水果</v>
      </c>
      <c r="U19" s="70"/>
      <c r="V19" s="75"/>
    </row>
    <row r="20" spans="2:22" ht="26.25" customHeight="1">
      <c r="B20" s="186"/>
      <c r="C20" s="48">
        <f t="shared" si="1"/>
        <v>46162</v>
      </c>
      <c r="D20" s="122" t="s">
        <v>23</v>
      </c>
      <c r="E20" s="131" t="s">
        <v>60</v>
      </c>
      <c r="F20" s="131" t="s">
        <v>61</v>
      </c>
      <c r="G20" s="138" t="s">
        <v>99</v>
      </c>
      <c r="H20" s="138" t="s">
        <v>100</v>
      </c>
      <c r="I20" s="138" t="s">
        <v>24</v>
      </c>
      <c r="J20" s="138" t="s">
        <v>101</v>
      </c>
      <c r="K20" s="131" t="s">
        <v>16</v>
      </c>
      <c r="L20" s="124" t="s">
        <v>159</v>
      </c>
      <c r="M20" s="77">
        <v>4.9000000000000004</v>
      </c>
      <c r="N20" s="78">
        <v>1.5</v>
      </c>
      <c r="O20" s="79">
        <v>1.4</v>
      </c>
      <c r="P20" s="69"/>
      <c r="Q20" s="78">
        <v>1</v>
      </c>
      <c r="R20" s="78">
        <v>1.4</v>
      </c>
      <c r="S20" s="80">
        <f t="shared" si="2"/>
        <v>610.5</v>
      </c>
      <c r="T20" s="5" t="str">
        <f t="shared" si="0"/>
        <v>紅藜麥飯 醬燒雞丁 南瓜燴鮮蔬 有機青菜 蘿蔔肉丁湯 水果</v>
      </c>
      <c r="U20" s="70"/>
    </row>
    <row r="21" spans="2:22" ht="26.25" customHeight="1">
      <c r="B21" s="186"/>
      <c r="C21" s="48">
        <f t="shared" si="1"/>
        <v>46163</v>
      </c>
      <c r="D21" s="122" t="s">
        <v>25</v>
      </c>
      <c r="E21" s="132" t="s">
        <v>62</v>
      </c>
      <c r="F21" s="131" t="s">
        <v>28</v>
      </c>
      <c r="G21" s="183" t="s">
        <v>102</v>
      </c>
      <c r="H21" s="183"/>
      <c r="I21" s="183"/>
      <c r="J21" s="183"/>
      <c r="K21" s="131" t="s">
        <v>16</v>
      </c>
      <c r="L21" s="133" t="s">
        <v>127</v>
      </c>
      <c r="M21" s="77">
        <v>4.8</v>
      </c>
      <c r="N21" s="78">
        <v>1.6</v>
      </c>
      <c r="O21" s="79">
        <v>1.3</v>
      </c>
      <c r="P21" s="69">
        <v>0.5</v>
      </c>
      <c r="Q21" s="78">
        <v>1</v>
      </c>
      <c r="R21" s="78">
        <v>1.5</v>
      </c>
      <c r="S21" s="80">
        <f t="shared" si="2"/>
        <v>673</v>
      </c>
      <c r="T21" s="5" t="str">
        <f t="shared" si="0"/>
        <v>特餐日 香椿炒飯+蒜泥肉片+產履蔬菜+什錦羹湯    水果</v>
      </c>
      <c r="U21" s="70"/>
    </row>
    <row r="22" spans="2:22" ht="26.25" customHeight="1" thickBot="1">
      <c r="B22" s="186"/>
      <c r="C22" s="56">
        <f t="shared" si="1"/>
        <v>46164</v>
      </c>
      <c r="D22" s="123" t="s">
        <v>26</v>
      </c>
      <c r="E22" s="134" t="s">
        <v>29</v>
      </c>
      <c r="F22" s="134" t="s">
        <v>30</v>
      </c>
      <c r="G22" s="135" t="s">
        <v>103</v>
      </c>
      <c r="H22" s="135" t="s">
        <v>104</v>
      </c>
      <c r="I22" s="135" t="s">
        <v>24</v>
      </c>
      <c r="J22" s="135" t="s">
        <v>105</v>
      </c>
      <c r="K22" s="134" t="s">
        <v>16</v>
      </c>
      <c r="L22" s="148" t="s">
        <v>74</v>
      </c>
      <c r="M22" s="110">
        <v>4.8</v>
      </c>
      <c r="N22" s="149">
        <v>1.6</v>
      </c>
      <c r="O22" s="83">
        <v>1</v>
      </c>
      <c r="P22" s="74">
        <v>1</v>
      </c>
      <c r="Q22" s="82">
        <v>1</v>
      </c>
      <c r="R22" s="82">
        <v>1.4</v>
      </c>
      <c r="S22" s="84">
        <f t="shared" si="2"/>
        <v>718</v>
      </c>
      <c r="T22" s="5" t="str">
        <f t="shared" si="0"/>
        <v>糙米飯 糖醋魚丁 柴魚蒸蛋 有機青菜 紅棗木瓜湯 水果</v>
      </c>
    </row>
    <row r="23" spans="2:22" ht="26.25" customHeight="1" thickBot="1">
      <c r="B23" s="187" t="s">
        <v>33</v>
      </c>
      <c r="C23" s="9">
        <f>C22+3</f>
        <v>46167</v>
      </c>
      <c r="D23" s="85" t="s">
        <v>20</v>
      </c>
      <c r="E23" s="152" t="s">
        <v>63</v>
      </c>
      <c r="F23" s="152" t="s">
        <v>22</v>
      </c>
      <c r="G23" s="153" t="s">
        <v>115</v>
      </c>
      <c r="H23" s="153" t="s">
        <v>116</v>
      </c>
      <c r="I23" s="153" t="s">
        <v>24</v>
      </c>
      <c r="J23" s="153" t="s">
        <v>117</v>
      </c>
      <c r="K23" s="152" t="s">
        <v>16</v>
      </c>
      <c r="L23" s="154" t="s">
        <v>113</v>
      </c>
      <c r="M23" s="65">
        <v>4.8</v>
      </c>
      <c r="N23" s="66">
        <v>1.8</v>
      </c>
      <c r="O23" s="67">
        <v>1.2</v>
      </c>
      <c r="P23" s="68">
        <v>0.5</v>
      </c>
      <c r="Q23" s="66">
        <v>1</v>
      </c>
      <c r="R23" s="66">
        <v>1.4</v>
      </c>
      <c r="S23" s="19">
        <f t="shared" si="2"/>
        <v>672</v>
      </c>
      <c r="T23" s="5" t="str">
        <f t="shared" si="0"/>
        <v>白米飯 豬肉炒三丁 麥克雞塊 有機青菜 青菜蛋花湯 水果</v>
      </c>
    </row>
    <row r="24" spans="2:22" ht="26.25" customHeight="1" thickBot="1">
      <c r="B24" s="184"/>
      <c r="C24" s="20">
        <f t="shared" si="1"/>
        <v>46168</v>
      </c>
      <c r="D24" s="26" t="s">
        <v>21</v>
      </c>
      <c r="E24" s="155" t="s">
        <v>109</v>
      </c>
      <c r="F24" s="155" t="s">
        <v>28</v>
      </c>
      <c r="G24" s="188" t="s">
        <v>118</v>
      </c>
      <c r="H24" s="188"/>
      <c r="I24" s="188"/>
      <c r="J24" s="188"/>
      <c r="K24" s="155" t="s">
        <v>16</v>
      </c>
      <c r="L24" s="156" t="s">
        <v>112</v>
      </c>
      <c r="M24" s="29">
        <v>5</v>
      </c>
      <c r="N24" s="30">
        <v>2</v>
      </c>
      <c r="O24" s="31">
        <v>1.2</v>
      </c>
      <c r="P24" s="69">
        <v>0.5</v>
      </c>
      <c r="Q24" s="30">
        <v>1</v>
      </c>
      <c r="R24" s="30">
        <v>1.5</v>
      </c>
      <c r="S24" s="25">
        <f t="shared" si="2"/>
        <v>702.5</v>
      </c>
      <c r="T24" s="5" t="str">
        <f t="shared" si="0"/>
        <v>特餐日 南瓜炒米粉+三杯魚丁+產履蔬菜+玉米菇菇湯    水果</v>
      </c>
    </row>
    <row r="25" spans="2:22" ht="26.25" customHeight="1" thickBot="1">
      <c r="B25" s="184"/>
      <c r="C25" s="20">
        <f t="shared" si="1"/>
        <v>46169</v>
      </c>
      <c r="D25" s="26" t="s">
        <v>23</v>
      </c>
      <c r="E25" s="162" t="s">
        <v>160</v>
      </c>
      <c r="F25" s="155" t="s">
        <v>110</v>
      </c>
      <c r="G25" s="157" t="s">
        <v>46</v>
      </c>
      <c r="H25" s="157" t="s">
        <v>47</v>
      </c>
      <c r="I25" s="157" t="s">
        <v>24</v>
      </c>
      <c r="J25" s="157" t="s">
        <v>48</v>
      </c>
      <c r="K25" s="155" t="s">
        <v>16</v>
      </c>
      <c r="L25" s="156" t="s">
        <v>114</v>
      </c>
      <c r="M25" s="29">
        <v>4.9000000000000004</v>
      </c>
      <c r="N25" s="30">
        <v>1.6</v>
      </c>
      <c r="O25" s="31">
        <v>1.4</v>
      </c>
      <c r="P25" s="69">
        <v>0.5</v>
      </c>
      <c r="Q25" s="30">
        <v>1</v>
      </c>
      <c r="R25" s="30">
        <v>1.3</v>
      </c>
      <c r="S25" s="25">
        <f t="shared" si="2"/>
        <v>667.5</v>
      </c>
      <c r="T25" s="5" t="str">
        <f t="shared" si="0"/>
        <v>小米飯 紅燒肉 白菜滷 有機青菜 味噌紫菜湯 水果</v>
      </c>
    </row>
    <row r="26" spans="2:22" ht="26.25" customHeight="1" thickBot="1">
      <c r="B26" s="184"/>
      <c r="C26" s="20">
        <f t="shared" si="1"/>
        <v>46170</v>
      </c>
      <c r="D26" s="26" t="s">
        <v>25</v>
      </c>
      <c r="E26" s="158" t="s">
        <v>111</v>
      </c>
      <c r="F26" s="155" t="s">
        <v>28</v>
      </c>
      <c r="G26" s="188" t="s">
        <v>119</v>
      </c>
      <c r="H26" s="188"/>
      <c r="I26" s="188"/>
      <c r="J26" s="188"/>
      <c r="K26" s="155" t="s">
        <v>16</v>
      </c>
      <c r="L26" s="156" t="s">
        <v>49</v>
      </c>
      <c r="M26" s="29">
        <v>4.9000000000000004</v>
      </c>
      <c r="N26" s="30">
        <v>2</v>
      </c>
      <c r="O26" s="31">
        <v>1.3</v>
      </c>
      <c r="P26" s="69"/>
      <c r="Q26" s="30">
        <v>1</v>
      </c>
      <c r="R26" s="30">
        <v>1.4</v>
      </c>
      <c r="S26" s="25">
        <f t="shared" si="2"/>
        <v>630.5</v>
      </c>
      <c r="T26" s="5" t="str">
        <f t="shared" si="0"/>
        <v>特餐日 傳香油飯+滷大三角油腐+產履蔬菜+白玉肉絲湯    水果</v>
      </c>
    </row>
    <row r="27" spans="2:22" ht="26.25" customHeight="1" thickBot="1">
      <c r="B27" s="184"/>
      <c r="C27" s="20">
        <f t="shared" si="1"/>
        <v>46171</v>
      </c>
      <c r="D27" s="86" t="s">
        <v>123</v>
      </c>
      <c r="E27" s="159" t="s">
        <v>29</v>
      </c>
      <c r="F27" s="159" t="s">
        <v>30</v>
      </c>
      <c r="G27" s="160" t="s">
        <v>120</v>
      </c>
      <c r="H27" s="160" t="s">
        <v>121</v>
      </c>
      <c r="I27" s="160" t="s">
        <v>24</v>
      </c>
      <c r="J27" s="160" t="s">
        <v>122</v>
      </c>
      <c r="K27" s="159" t="s">
        <v>16</v>
      </c>
      <c r="L27" s="161" t="s">
        <v>126</v>
      </c>
      <c r="M27" s="35">
        <v>4.9000000000000004</v>
      </c>
      <c r="N27" s="36">
        <v>1.6</v>
      </c>
      <c r="O27" s="37">
        <v>1.4</v>
      </c>
      <c r="P27" s="87">
        <v>0.5</v>
      </c>
      <c r="Q27" s="36">
        <v>1</v>
      </c>
      <c r="R27" s="36">
        <v>1.3</v>
      </c>
      <c r="S27" s="39">
        <v>667.5</v>
      </c>
      <c r="T27" s="5" t="str">
        <f t="shared" si="0"/>
        <v>糙米飯 照燒雞 開陽扁蒲 有機青菜 田園鮮蔬湯 水果</v>
      </c>
    </row>
    <row r="28" spans="2:22" ht="26.25" customHeight="1" thickBot="1">
      <c r="B28" s="189" t="s">
        <v>34</v>
      </c>
      <c r="C28" s="88"/>
      <c r="D28" s="89"/>
      <c r="E28" s="41"/>
      <c r="F28" s="41"/>
      <c r="G28" s="42"/>
      <c r="H28" s="42"/>
      <c r="I28" s="42"/>
      <c r="J28" s="42"/>
      <c r="K28" s="41"/>
      <c r="L28" s="129"/>
      <c r="M28" s="65"/>
      <c r="N28" s="66"/>
      <c r="O28" s="67"/>
      <c r="P28" s="120"/>
      <c r="Q28" s="66"/>
      <c r="R28" s="66"/>
      <c r="S28" s="19"/>
      <c r="T28" s="5" t="str">
        <f t="shared" si="0"/>
        <v xml:space="preserve">     </v>
      </c>
    </row>
    <row r="29" spans="2:22" ht="26.25" customHeight="1" thickBot="1">
      <c r="B29" s="189"/>
      <c r="C29" s="91"/>
      <c r="D29" s="92"/>
      <c r="E29" s="49"/>
      <c r="F29" s="49"/>
      <c r="G29" s="190"/>
      <c r="H29" s="190"/>
      <c r="I29" s="190"/>
      <c r="J29" s="190"/>
      <c r="K29" s="49"/>
      <c r="L29" s="130"/>
      <c r="M29" s="43"/>
      <c r="N29" s="44"/>
      <c r="O29" s="45"/>
      <c r="P29" s="119"/>
      <c r="Q29" s="44"/>
      <c r="R29" s="44"/>
      <c r="S29" s="47"/>
      <c r="T29" s="5" t="str">
        <f t="shared" si="0"/>
        <v xml:space="preserve">     </v>
      </c>
    </row>
    <row r="30" spans="2:22" ht="26.25" customHeight="1" thickBot="1">
      <c r="B30" s="189"/>
      <c r="C30" s="91"/>
      <c r="D30" s="92"/>
      <c r="E30" s="51"/>
      <c r="F30" s="49"/>
      <c r="G30" s="52"/>
      <c r="H30" s="52"/>
      <c r="I30" s="52"/>
      <c r="J30" s="52"/>
      <c r="K30" s="49"/>
      <c r="L30" s="50"/>
      <c r="M30" s="29"/>
      <c r="N30" s="30"/>
      <c r="O30" s="31"/>
      <c r="P30" s="69"/>
      <c r="Q30" s="30"/>
      <c r="R30" s="30"/>
      <c r="S30" s="25"/>
    </row>
    <row r="31" spans="2:22" ht="26.25" customHeight="1" thickBot="1">
      <c r="B31" s="189"/>
      <c r="C31" s="91"/>
      <c r="D31" s="92"/>
      <c r="E31" s="76"/>
      <c r="F31" s="49"/>
      <c r="G31" s="191"/>
      <c r="H31" s="191"/>
      <c r="I31" s="191"/>
      <c r="J31" s="191"/>
      <c r="K31" s="49"/>
      <c r="L31" s="50"/>
      <c r="M31" s="29"/>
      <c r="N31" s="30"/>
      <c r="O31" s="31"/>
      <c r="P31" s="69"/>
      <c r="Q31" s="30"/>
      <c r="R31" s="30"/>
      <c r="S31" s="25"/>
    </row>
    <row r="32" spans="2:22" ht="26.25" customHeight="1" thickBot="1">
      <c r="B32" s="189"/>
      <c r="C32" s="93"/>
      <c r="D32" s="94"/>
      <c r="E32" s="192"/>
      <c r="F32" s="193"/>
      <c r="G32" s="193"/>
      <c r="H32" s="193"/>
      <c r="I32" s="193"/>
      <c r="J32" s="193"/>
      <c r="K32" s="193"/>
      <c r="L32" s="194"/>
      <c r="M32" s="35"/>
      <c r="N32" s="36"/>
      <c r="O32" s="37"/>
      <c r="P32" s="74"/>
      <c r="Q32" s="60"/>
      <c r="R32" s="60"/>
      <c r="S32" s="63"/>
    </row>
    <row r="33" spans="1:19" ht="26.25" customHeight="1" thickBot="1">
      <c r="B33" s="184" t="s">
        <v>35</v>
      </c>
      <c r="C33" s="9"/>
      <c r="D33" s="64"/>
      <c r="E33" s="195"/>
      <c r="F33" s="196"/>
      <c r="G33" s="196"/>
      <c r="H33" s="196"/>
      <c r="I33" s="196"/>
      <c r="J33" s="196"/>
      <c r="K33" s="196"/>
      <c r="L33" s="197"/>
      <c r="M33" s="96"/>
      <c r="N33" s="97"/>
      <c r="O33" s="98"/>
      <c r="P33" s="68"/>
      <c r="Q33" s="97"/>
      <c r="R33" s="97"/>
      <c r="S33" s="99"/>
    </row>
    <row r="34" spans="1:19" ht="26.25" customHeight="1" thickBot="1">
      <c r="B34" s="184"/>
      <c r="C34" s="20"/>
      <c r="D34" s="85"/>
      <c r="E34" s="11"/>
      <c r="F34" s="11"/>
      <c r="G34" s="176"/>
      <c r="H34" s="176"/>
      <c r="I34" s="176"/>
      <c r="J34" s="176"/>
      <c r="K34" s="11"/>
      <c r="L34" s="21"/>
      <c r="M34" s="77"/>
      <c r="N34" s="78"/>
      <c r="O34" s="79"/>
      <c r="P34" s="69"/>
      <c r="Q34" s="78"/>
      <c r="R34" s="78"/>
      <c r="S34" s="100"/>
    </row>
    <row r="35" spans="1:19" ht="26.25" customHeight="1" thickBot="1">
      <c r="B35" s="184"/>
      <c r="C35" s="20"/>
      <c r="D35" s="26"/>
      <c r="E35" s="11"/>
      <c r="F35" s="11"/>
      <c r="G35" s="28"/>
      <c r="H35" s="28"/>
      <c r="I35" s="28"/>
      <c r="J35" s="28"/>
      <c r="K35" s="11"/>
      <c r="L35" s="21"/>
      <c r="M35" s="29"/>
      <c r="N35" s="30"/>
      <c r="O35" s="31"/>
      <c r="P35" s="69"/>
      <c r="Q35" s="30"/>
      <c r="R35" s="30"/>
      <c r="S35" s="25"/>
    </row>
    <row r="36" spans="1:19" ht="26.25" customHeight="1" thickBot="1">
      <c r="B36" s="184"/>
      <c r="C36" s="20"/>
      <c r="D36" s="26"/>
      <c r="E36" s="11"/>
      <c r="F36" s="11"/>
      <c r="G36" s="176"/>
      <c r="H36" s="176"/>
      <c r="I36" s="176"/>
      <c r="J36" s="176"/>
      <c r="K36" s="11"/>
      <c r="L36" s="21"/>
      <c r="M36" s="29"/>
      <c r="N36" s="30"/>
      <c r="O36" s="31"/>
      <c r="P36" s="69"/>
      <c r="Q36" s="30"/>
      <c r="R36" s="30"/>
      <c r="S36" s="25"/>
    </row>
    <row r="37" spans="1:19" ht="26.25" customHeight="1" thickBot="1">
      <c r="B37" s="184"/>
      <c r="C37" s="33"/>
      <c r="D37" s="34"/>
      <c r="E37" s="71"/>
      <c r="F37" s="71"/>
      <c r="G37" s="72"/>
      <c r="H37" s="72"/>
      <c r="I37" s="72"/>
      <c r="J37" s="72"/>
      <c r="K37" s="71"/>
      <c r="L37" s="21"/>
      <c r="M37" s="35"/>
      <c r="N37" s="36"/>
      <c r="O37" s="37"/>
      <c r="P37" s="74"/>
      <c r="Q37" s="36"/>
      <c r="R37" s="36"/>
      <c r="S37" s="39"/>
    </row>
    <row r="38" spans="1:19" ht="26.25" customHeight="1" thickBot="1">
      <c r="B38" s="189" t="s">
        <v>36</v>
      </c>
      <c r="C38" s="88"/>
      <c r="D38" s="89"/>
      <c r="E38" s="41"/>
      <c r="F38" s="41"/>
      <c r="G38" s="101"/>
      <c r="H38" s="101"/>
      <c r="I38" s="101"/>
      <c r="J38" s="101"/>
      <c r="K38" s="41"/>
      <c r="L38" s="90"/>
      <c r="M38" s="65"/>
      <c r="N38" s="66"/>
      <c r="O38" s="67"/>
      <c r="P38" s="68"/>
      <c r="Q38" s="44"/>
      <c r="R38" s="44"/>
      <c r="S38" s="47"/>
    </row>
    <row r="39" spans="1:19" ht="26.25" customHeight="1" thickBot="1">
      <c r="B39" s="189"/>
      <c r="C39" s="91"/>
      <c r="D39" s="92"/>
      <c r="E39" s="49"/>
      <c r="F39" s="49"/>
      <c r="G39" s="191"/>
      <c r="H39" s="191"/>
      <c r="I39" s="191"/>
      <c r="J39" s="191"/>
      <c r="K39" s="49"/>
      <c r="L39" s="50"/>
      <c r="M39" s="29"/>
      <c r="N39" s="30"/>
      <c r="O39" s="31"/>
      <c r="P39" s="69"/>
      <c r="Q39" s="30"/>
      <c r="R39" s="30"/>
      <c r="S39" s="25"/>
    </row>
    <row r="40" spans="1:19" ht="26.25" customHeight="1" thickBot="1">
      <c r="B40" s="189"/>
      <c r="C40" s="91"/>
      <c r="D40" s="92"/>
      <c r="E40" s="51"/>
      <c r="F40" s="49"/>
      <c r="G40" s="52"/>
      <c r="H40" s="52"/>
      <c r="I40" s="52"/>
      <c r="J40" s="52"/>
      <c r="K40" s="49"/>
      <c r="L40" s="50"/>
      <c r="M40" s="29"/>
      <c r="N40" s="30"/>
      <c r="O40" s="31"/>
      <c r="P40" s="69"/>
      <c r="Q40" s="30"/>
      <c r="R40" s="30"/>
      <c r="S40" s="25"/>
    </row>
    <row r="41" spans="1:19" ht="26.25" customHeight="1" thickBot="1">
      <c r="B41" s="189"/>
      <c r="C41" s="91"/>
      <c r="D41" s="92"/>
      <c r="E41" s="49"/>
      <c r="F41" s="49"/>
      <c r="G41" s="198"/>
      <c r="H41" s="199"/>
      <c r="I41" s="199"/>
      <c r="J41" s="200"/>
      <c r="K41" s="49"/>
      <c r="L41" s="50"/>
      <c r="M41" s="29"/>
      <c r="N41" s="30"/>
      <c r="O41" s="31"/>
      <c r="P41" s="69"/>
      <c r="Q41" s="30"/>
      <c r="R41" s="30"/>
      <c r="S41" s="25"/>
    </row>
    <row r="42" spans="1:19" ht="26.25" customHeight="1" thickBot="1">
      <c r="B42" s="189"/>
      <c r="C42" s="93"/>
      <c r="D42" s="102"/>
      <c r="E42" s="57"/>
      <c r="F42" s="57"/>
      <c r="G42" s="81"/>
      <c r="H42" s="81"/>
      <c r="I42" s="81"/>
      <c r="J42" s="81"/>
      <c r="K42" s="57"/>
      <c r="L42" s="103"/>
      <c r="M42" s="35"/>
      <c r="N42" s="36"/>
      <c r="O42" s="37"/>
      <c r="P42" s="87"/>
      <c r="Q42" s="36"/>
      <c r="R42" s="36"/>
      <c r="S42" s="39"/>
    </row>
    <row r="43" spans="1:19" ht="26.25" customHeight="1" thickBot="1">
      <c r="B43" s="184" t="s">
        <v>37</v>
      </c>
      <c r="C43" s="9"/>
      <c r="D43" s="104"/>
      <c r="E43" s="11"/>
      <c r="F43" s="12"/>
      <c r="G43" s="13"/>
      <c r="H43" s="13"/>
      <c r="I43" s="13"/>
      <c r="J43" s="13"/>
      <c r="K43" s="12"/>
      <c r="L43" s="14"/>
      <c r="M43" s="65"/>
      <c r="N43" s="66"/>
      <c r="O43" s="67"/>
      <c r="P43" s="68"/>
      <c r="Q43" s="66"/>
      <c r="R43" s="66"/>
      <c r="S43" s="19"/>
    </row>
    <row r="44" spans="1:19" ht="26.25" customHeight="1" thickBot="1">
      <c r="B44" s="184"/>
      <c r="C44" s="20"/>
      <c r="D44" s="105"/>
      <c r="E44" s="11"/>
      <c r="F44" s="11"/>
      <c r="G44" s="176"/>
      <c r="H44" s="176"/>
      <c r="I44" s="176"/>
      <c r="J44" s="176"/>
      <c r="K44" s="11"/>
      <c r="L44" s="21"/>
      <c r="M44" s="29"/>
      <c r="N44" s="30"/>
      <c r="O44" s="31"/>
      <c r="P44" s="69"/>
      <c r="Q44" s="30"/>
      <c r="R44" s="30"/>
      <c r="S44" s="25"/>
    </row>
    <row r="45" spans="1:19" ht="26.25" customHeight="1" thickBot="1">
      <c r="A45" s="95">
        <v>1</v>
      </c>
      <c r="B45" s="184"/>
      <c r="C45" s="20"/>
      <c r="D45" s="105"/>
      <c r="E45" s="27"/>
      <c r="F45" s="11"/>
      <c r="G45" s="28"/>
      <c r="H45" s="28"/>
      <c r="I45" s="28"/>
      <c r="J45" s="28"/>
      <c r="K45" s="11"/>
      <c r="L45" s="21"/>
      <c r="M45" s="29"/>
      <c r="N45" s="30"/>
      <c r="O45" s="31"/>
      <c r="P45" s="69"/>
      <c r="Q45" s="30"/>
      <c r="R45" s="30"/>
      <c r="S45" s="25"/>
    </row>
    <row r="46" spans="1:19" ht="26.25" customHeight="1" thickBot="1">
      <c r="B46" s="184"/>
      <c r="C46" s="20"/>
      <c r="D46" s="105"/>
      <c r="E46" s="11"/>
      <c r="F46" s="11"/>
      <c r="G46" s="176"/>
      <c r="H46" s="176"/>
      <c r="I46" s="176"/>
      <c r="J46" s="176"/>
      <c r="K46" s="11"/>
      <c r="L46" s="21"/>
      <c r="M46" s="29"/>
      <c r="N46" s="30"/>
      <c r="O46" s="31"/>
      <c r="P46" s="69"/>
      <c r="Q46" s="30"/>
      <c r="R46" s="30"/>
      <c r="S46" s="25"/>
    </row>
    <row r="47" spans="1:19" ht="26.25" customHeight="1" thickBot="1">
      <c r="B47" s="184"/>
      <c r="C47" s="33"/>
      <c r="D47" s="106"/>
      <c r="E47" s="71"/>
      <c r="F47" s="71"/>
      <c r="G47" s="72"/>
      <c r="H47" s="72"/>
      <c r="I47" s="72"/>
      <c r="J47" s="72"/>
      <c r="K47" s="71"/>
      <c r="L47" s="73"/>
      <c r="M47" s="35"/>
      <c r="N47" s="36"/>
      <c r="O47" s="37"/>
      <c r="P47" s="74"/>
      <c r="Q47" s="36"/>
      <c r="R47" s="36"/>
      <c r="S47" s="39"/>
    </row>
    <row r="48" spans="1:19" ht="26.25" customHeight="1" thickBot="1">
      <c r="B48" s="189" t="s">
        <v>38</v>
      </c>
      <c r="C48" s="88"/>
      <c r="D48" s="107"/>
      <c r="E48" s="41"/>
      <c r="F48" s="41"/>
      <c r="G48" s="42"/>
      <c r="H48" s="42"/>
      <c r="I48" s="42"/>
      <c r="J48" s="42"/>
      <c r="K48" s="41"/>
      <c r="L48" s="90"/>
      <c r="M48" s="65"/>
      <c r="N48" s="66"/>
      <c r="O48" s="67"/>
      <c r="P48" s="68"/>
      <c r="Q48" s="44"/>
      <c r="R48" s="44"/>
      <c r="S48" s="47"/>
    </row>
    <row r="49" spans="1:19" ht="26.25" customHeight="1" thickBot="1">
      <c r="B49" s="189"/>
      <c r="C49" s="91"/>
      <c r="D49" s="108"/>
      <c r="E49" s="49"/>
      <c r="F49" s="49"/>
      <c r="G49" s="191"/>
      <c r="H49" s="191"/>
      <c r="I49" s="191"/>
      <c r="J49" s="191"/>
      <c r="K49" s="49"/>
      <c r="L49" s="50"/>
      <c r="M49" s="29"/>
      <c r="N49" s="30"/>
      <c r="O49" s="31"/>
      <c r="P49" s="69"/>
      <c r="Q49" s="30"/>
      <c r="R49" s="30"/>
      <c r="S49" s="25"/>
    </row>
    <row r="50" spans="1:19" ht="26.25" customHeight="1" thickBot="1">
      <c r="A50" s="95">
        <v>2</v>
      </c>
      <c r="B50" s="189"/>
      <c r="C50" s="91"/>
      <c r="D50" s="108"/>
      <c r="E50" s="51"/>
      <c r="F50" s="49"/>
      <c r="G50" s="52"/>
      <c r="H50" s="52"/>
      <c r="I50" s="52"/>
      <c r="J50" s="52"/>
      <c r="K50" s="49"/>
      <c r="L50" s="53"/>
      <c r="M50" s="29"/>
      <c r="N50" s="30"/>
      <c r="O50" s="31"/>
      <c r="P50" s="69"/>
      <c r="Q50" s="30"/>
      <c r="R50" s="30"/>
      <c r="S50" s="25"/>
    </row>
    <row r="51" spans="1:19" ht="26.25" customHeight="1" thickBot="1">
      <c r="B51" s="189"/>
      <c r="C51" s="91"/>
      <c r="D51" s="108"/>
      <c r="E51" s="54"/>
      <c r="F51" s="54"/>
      <c r="G51" s="191"/>
      <c r="H51" s="191"/>
      <c r="I51" s="191"/>
      <c r="J51" s="191"/>
      <c r="K51" s="54"/>
      <c r="L51" s="55"/>
      <c r="M51" s="29"/>
      <c r="N51" s="30"/>
      <c r="O51" s="31"/>
      <c r="P51" s="69"/>
      <c r="Q51" s="30"/>
      <c r="R51" s="30"/>
      <c r="S51" s="25"/>
    </row>
    <row r="52" spans="1:19" ht="26.25" customHeight="1" thickBot="1">
      <c r="B52" s="189"/>
      <c r="C52" s="93"/>
      <c r="D52" s="109"/>
      <c r="E52" s="192"/>
      <c r="F52" s="193"/>
      <c r="G52" s="193"/>
      <c r="H52" s="193"/>
      <c r="I52" s="193"/>
      <c r="J52" s="193"/>
      <c r="K52" s="193"/>
      <c r="L52" s="194"/>
      <c r="M52" s="35"/>
      <c r="N52" s="36"/>
      <c r="O52" s="37"/>
      <c r="P52" s="110"/>
      <c r="Q52" s="36"/>
      <c r="R52" s="36"/>
      <c r="S52" s="39"/>
    </row>
    <row r="53" spans="1:19" ht="84.75" customHeight="1">
      <c r="B53" s="201" t="s">
        <v>39</v>
      </c>
      <c r="C53" s="202"/>
      <c r="D53" s="201"/>
      <c r="E53" s="201"/>
      <c r="F53" s="201"/>
      <c r="G53" s="201"/>
      <c r="H53" s="201"/>
      <c r="I53" s="201"/>
      <c r="J53" s="201"/>
      <c r="K53" s="201"/>
      <c r="L53" s="201"/>
    </row>
  </sheetData>
  <mergeCells count="39">
    <mergeCell ref="B48:B52"/>
    <mergeCell ref="G49:J49"/>
    <mergeCell ref="G51:J51"/>
    <mergeCell ref="E52:L52"/>
    <mergeCell ref="B53:L53"/>
    <mergeCell ref="B38:B42"/>
    <mergeCell ref="G39:J39"/>
    <mergeCell ref="G41:J41"/>
    <mergeCell ref="B43:B47"/>
    <mergeCell ref="G44:J44"/>
    <mergeCell ref="G46:J46"/>
    <mergeCell ref="B28:B32"/>
    <mergeCell ref="G29:J29"/>
    <mergeCell ref="G31:J31"/>
    <mergeCell ref="E32:L32"/>
    <mergeCell ref="B33:B37"/>
    <mergeCell ref="E33:L33"/>
    <mergeCell ref="G34:J34"/>
    <mergeCell ref="G36:J36"/>
    <mergeCell ref="B18:B22"/>
    <mergeCell ref="G19:J19"/>
    <mergeCell ref="G21:J21"/>
    <mergeCell ref="B23:B27"/>
    <mergeCell ref="G24:J24"/>
    <mergeCell ref="G26:J26"/>
    <mergeCell ref="B8:B12"/>
    <mergeCell ref="G9:J9"/>
    <mergeCell ref="G11:J11"/>
    <mergeCell ref="B13:B17"/>
    <mergeCell ref="G14:J14"/>
    <mergeCell ref="G16:J16"/>
    <mergeCell ref="B1:D2"/>
    <mergeCell ref="E1:E2"/>
    <mergeCell ref="F1:K1"/>
    <mergeCell ref="L1:L2"/>
    <mergeCell ref="B3:B7"/>
    <mergeCell ref="G4:J4"/>
    <mergeCell ref="G6:J6"/>
    <mergeCell ref="E7:L7"/>
  </mergeCells>
  <phoneticPr fontId="3" type="noConversion"/>
  <printOptions horizontalCentered="1"/>
  <pageMargins left="0" right="0" top="0" bottom="0" header="0" footer="0"/>
  <pageSetup paperSize="9" scale="51" orientation="portrait" r:id="rId1"/>
  <headerFooter alignWithMargins="0">
    <oddHeader>&amp;C&amp;"標楷體,標準"&amp;20桃園市立平鎮幼兒園109學年度上學期餐點表&amp;R第&amp;P頁 共&amp;N頁</oddHeader>
  </headerFooter>
  <rowBreaks count="1" manualBreakCount="1">
    <brk id="49" min="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E767-6BA7-44D2-A587-1E807C0FAC7F}">
  <dimension ref="A1:I27"/>
  <sheetViews>
    <sheetView topLeftCell="A10" workbookViewId="0">
      <selection activeCell="E24" sqref="E24"/>
    </sheetView>
  </sheetViews>
  <sheetFormatPr defaultRowHeight="16.5"/>
  <cols>
    <col min="1" max="1" width="6.5" style="115" customWidth="1"/>
    <col min="2" max="2" width="5.875" style="115" customWidth="1"/>
    <col min="3" max="3" width="9" style="115"/>
    <col min="4" max="4" width="20.875" style="118" customWidth="1"/>
    <col min="5" max="5" width="64.25" style="115" customWidth="1"/>
    <col min="6" max="6" width="24.375" style="118" customWidth="1"/>
    <col min="7" max="256" width="9" style="117"/>
    <col min="257" max="257" width="6.5" style="117" customWidth="1"/>
    <col min="258" max="258" width="5.875" style="117" customWidth="1"/>
    <col min="259" max="259" width="9" style="117"/>
    <col min="260" max="260" width="18.75" style="117" customWidth="1"/>
    <col min="261" max="261" width="64.25" style="117" customWidth="1"/>
    <col min="262" max="262" width="24.375" style="117" customWidth="1"/>
    <col min="263" max="512" width="9" style="117"/>
    <col min="513" max="513" width="6.5" style="117" customWidth="1"/>
    <col min="514" max="514" width="5.875" style="117" customWidth="1"/>
    <col min="515" max="515" width="9" style="117"/>
    <col min="516" max="516" width="18.75" style="117" customWidth="1"/>
    <col min="517" max="517" width="64.25" style="117" customWidth="1"/>
    <col min="518" max="518" width="24.375" style="117" customWidth="1"/>
    <col min="519" max="768" width="9" style="117"/>
    <col min="769" max="769" width="6.5" style="117" customWidth="1"/>
    <col min="770" max="770" width="5.875" style="117" customWidth="1"/>
    <col min="771" max="771" width="9" style="117"/>
    <col min="772" max="772" width="18.75" style="117" customWidth="1"/>
    <col min="773" max="773" width="64.25" style="117" customWidth="1"/>
    <col min="774" max="774" width="24.375" style="117" customWidth="1"/>
    <col min="775" max="1024" width="9" style="117"/>
    <col min="1025" max="1025" width="6.5" style="117" customWidth="1"/>
    <col min="1026" max="1026" width="5.875" style="117" customWidth="1"/>
    <col min="1027" max="1027" width="9" style="117"/>
    <col min="1028" max="1028" width="18.75" style="117" customWidth="1"/>
    <col min="1029" max="1029" width="64.25" style="117" customWidth="1"/>
    <col min="1030" max="1030" width="24.375" style="117" customWidth="1"/>
    <col min="1031" max="1280" width="9" style="117"/>
    <col min="1281" max="1281" width="6.5" style="117" customWidth="1"/>
    <col min="1282" max="1282" width="5.875" style="117" customWidth="1"/>
    <col min="1283" max="1283" width="9" style="117"/>
    <col min="1284" max="1284" width="18.75" style="117" customWidth="1"/>
    <col min="1285" max="1285" width="64.25" style="117" customWidth="1"/>
    <col min="1286" max="1286" width="24.375" style="117" customWidth="1"/>
    <col min="1287" max="1536" width="9" style="117"/>
    <col min="1537" max="1537" width="6.5" style="117" customWidth="1"/>
    <col min="1538" max="1538" width="5.875" style="117" customWidth="1"/>
    <col min="1539" max="1539" width="9" style="117"/>
    <col min="1540" max="1540" width="18.75" style="117" customWidth="1"/>
    <col min="1541" max="1541" width="64.25" style="117" customWidth="1"/>
    <col min="1542" max="1542" width="24.375" style="117" customWidth="1"/>
    <col min="1543" max="1792" width="9" style="117"/>
    <col min="1793" max="1793" width="6.5" style="117" customWidth="1"/>
    <col min="1794" max="1794" width="5.875" style="117" customWidth="1"/>
    <col min="1795" max="1795" width="9" style="117"/>
    <col min="1796" max="1796" width="18.75" style="117" customWidth="1"/>
    <col min="1797" max="1797" width="64.25" style="117" customWidth="1"/>
    <col min="1798" max="1798" width="24.375" style="117" customWidth="1"/>
    <col min="1799" max="2048" width="9" style="117"/>
    <col min="2049" max="2049" width="6.5" style="117" customWidth="1"/>
    <col min="2050" max="2050" width="5.875" style="117" customWidth="1"/>
    <col min="2051" max="2051" width="9" style="117"/>
    <col min="2052" max="2052" width="18.75" style="117" customWidth="1"/>
    <col min="2053" max="2053" width="64.25" style="117" customWidth="1"/>
    <col min="2054" max="2054" width="24.375" style="117" customWidth="1"/>
    <col min="2055" max="2304" width="9" style="117"/>
    <col min="2305" max="2305" width="6.5" style="117" customWidth="1"/>
    <col min="2306" max="2306" width="5.875" style="117" customWidth="1"/>
    <col min="2307" max="2307" width="9" style="117"/>
    <col min="2308" max="2308" width="18.75" style="117" customWidth="1"/>
    <col min="2309" max="2309" width="64.25" style="117" customWidth="1"/>
    <col min="2310" max="2310" width="24.375" style="117" customWidth="1"/>
    <col min="2311" max="2560" width="9" style="117"/>
    <col min="2561" max="2561" width="6.5" style="117" customWidth="1"/>
    <col min="2562" max="2562" width="5.875" style="117" customWidth="1"/>
    <col min="2563" max="2563" width="9" style="117"/>
    <col min="2564" max="2564" width="18.75" style="117" customWidth="1"/>
    <col min="2565" max="2565" width="64.25" style="117" customWidth="1"/>
    <col min="2566" max="2566" width="24.375" style="117" customWidth="1"/>
    <col min="2567" max="2816" width="9" style="117"/>
    <col min="2817" max="2817" width="6.5" style="117" customWidth="1"/>
    <col min="2818" max="2818" width="5.875" style="117" customWidth="1"/>
    <col min="2819" max="2819" width="9" style="117"/>
    <col min="2820" max="2820" width="18.75" style="117" customWidth="1"/>
    <col min="2821" max="2821" width="64.25" style="117" customWidth="1"/>
    <col min="2822" max="2822" width="24.375" style="117" customWidth="1"/>
    <col min="2823" max="3072" width="9" style="117"/>
    <col min="3073" max="3073" width="6.5" style="117" customWidth="1"/>
    <col min="3074" max="3074" width="5.875" style="117" customWidth="1"/>
    <col min="3075" max="3075" width="9" style="117"/>
    <col min="3076" max="3076" width="18.75" style="117" customWidth="1"/>
    <col min="3077" max="3077" width="64.25" style="117" customWidth="1"/>
    <col min="3078" max="3078" width="24.375" style="117" customWidth="1"/>
    <col min="3079" max="3328" width="9" style="117"/>
    <col min="3329" max="3329" width="6.5" style="117" customWidth="1"/>
    <col min="3330" max="3330" width="5.875" style="117" customWidth="1"/>
    <col min="3331" max="3331" width="9" style="117"/>
    <col min="3332" max="3332" width="18.75" style="117" customWidth="1"/>
    <col min="3333" max="3333" width="64.25" style="117" customWidth="1"/>
    <col min="3334" max="3334" width="24.375" style="117" customWidth="1"/>
    <col min="3335" max="3584" width="9" style="117"/>
    <col min="3585" max="3585" width="6.5" style="117" customWidth="1"/>
    <col min="3586" max="3586" width="5.875" style="117" customWidth="1"/>
    <col min="3587" max="3587" width="9" style="117"/>
    <col min="3588" max="3588" width="18.75" style="117" customWidth="1"/>
    <col min="3589" max="3589" width="64.25" style="117" customWidth="1"/>
    <col min="3590" max="3590" width="24.375" style="117" customWidth="1"/>
    <col min="3591" max="3840" width="9" style="117"/>
    <col min="3841" max="3841" width="6.5" style="117" customWidth="1"/>
    <col min="3842" max="3842" width="5.875" style="117" customWidth="1"/>
    <col min="3843" max="3843" width="9" style="117"/>
    <col min="3844" max="3844" width="18.75" style="117" customWidth="1"/>
    <col min="3845" max="3845" width="64.25" style="117" customWidth="1"/>
    <col min="3846" max="3846" width="24.375" style="117" customWidth="1"/>
    <col min="3847" max="4096" width="9" style="117"/>
    <col min="4097" max="4097" width="6.5" style="117" customWidth="1"/>
    <col min="4098" max="4098" width="5.875" style="117" customWidth="1"/>
    <col min="4099" max="4099" width="9" style="117"/>
    <col min="4100" max="4100" width="18.75" style="117" customWidth="1"/>
    <col min="4101" max="4101" width="64.25" style="117" customWidth="1"/>
    <col min="4102" max="4102" width="24.375" style="117" customWidth="1"/>
    <col min="4103" max="4352" width="9" style="117"/>
    <col min="4353" max="4353" width="6.5" style="117" customWidth="1"/>
    <col min="4354" max="4354" width="5.875" style="117" customWidth="1"/>
    <col min="4355" max="4355" width="9" style="117"/>
    <col min="4356" max="4356" width="18.75" style="117" customWidth="1"/>
    <col min="4357" max="4357" width="64.25" style="117" customWidth="1"/>
    <col min="4358" max="4358" width="24.375" style="117" customWidth="1"/>
    <col min="4359" max="4608" width="9" style="117"/>
    <col min="4609" max="4609" width="6.5" style="117" customWidth="1"/>
    <col min="4610" max="4610" width="5.875" style="117" customWidth="1"/>
    <col min="4611" max="4611" width="9" style="117"/>
    <col min="4612" max="4612" width="18.75" style="117" customWidth="1"/>
    <col min="4613" max="4613" width="64.25" style="117" customWidth="1"/>
    <col min="4614" max="4614" width="24.375" style="117" customWidth="1"/>
    <col min="4615" max="4864" width="9" style="117"/>
    <col min="4865" max="4865" width="6.5" style="117" customWidth="1"/>
    <col min="4866" max="4866" width="5.875" style="117" customWidth="1"/>
    <col min="4867" max="4867" width="9" style="117"/>
    <col min="4868" max="4868" width="18.75" style="117" customWidth="1"/>
    <col min="4869" max="4869" width="64.25" style="117" customWidth="1"/>
    <col min="4870" max="4870" width="24.375" style="117" customWidth="1"/>
    <col min="4871" max="5120" width="9" style="117"/>
    <col min="5121" max="5121" width="6.5" style="117" customWidth="1"/>
    <col min="5122" max="5122" width="5.875" style="117" customWidth="1"/>
    <col min="5123" max="5123" width="9" style="117"/>
    <col min="5124" max="5124" width="18.75" style="117" customWidth="1"/>
    <col min="5125" max="5125" width="64.25" style="117" customWidth="1"/>
    <col min="5126" max="5126" width="24.375" style="117" customWidth="1"/>
    <col min="5127" max="5376" width="9" style="117"/>
    <col min="5377" max="5377" width="6.5" style="117" customWidth="1"/>
    <col min="5378" max="5378" width="5.875" style="117" customWidth="1"/>
    <col min="5379" max="5379" width="9" style="117"/>
    <col min="5380" max="5380" width="18.75" style="117" customWidth="1"/>
    <col min="5381" max="5381" width="64.25" style="117" customWidth="1"/>
    <col min="5382" max="5382" width="24.375" style="117" customWidth="1"/>
    <col min="5383" max="5632" width="9" style="117"/>
    <col min="5633" max="5633" width="6.5" style="117" customWidth="1"/>
    <col min="5634" max="5634" width="5.875" style="117" customWidth="1"/>
    <col min="5635" max="5635" width="9" style="117"/>
    <col min="5636" max="5636" width="18.75" style="117" customWidth="1"/>
    <col min="5637" max="5637" width="64.25" style="117" customWidth="1"/>
    <col min="5638" max="5638" width="24.375" style="117" customWidth="1"/>
    <col min="5639" max="5888" width="9" style="117"/>
    <col min="5889" max="5889" width="6.5" style="117" customWidth="1"/>
    <col min="5890" max="5890" width="5.875" style="117" customWidth="1"/>
    <col min="5891" max="5891" width="9" style="117"/>
    <col min="5892" max="5892" width="18.75" style="117" customWidth="1"/>
    <col min="5893" max="5893" width="64.25" style="117" customWidth="1"/>
    <col min="5894" max="5894" width="24.375" style="117" customWidth="1"/>
    <col min="5895" max="6144" width="9" style="117"/>
    <col min="6145" max="6145" width="6.5" style="117" customWidth="1"/>
    <col min="6146" max="6146" width="5.875" style="117" customWidth="1"/>
    <col min="6147" max="6147" width="9" style="117"/>
    <col min="6148" max="6148" width="18.75" style="117" customWidth="1"/>
    <col min="6149" max="6149" width="64.25" style="117" customWidth="1"/>
    <col min="6150" max="6150" width="24.375" style="117" customWidth="1"/>
    <col min="6151" max="6400" width="9" style="117"/>
    <col min="6401" max="6401" width="6.5" style="117" customWidth="1"/>
    <col min="6402" max="6402" width="5.875" style="117" customWidth="1"/>
    <col min="6403" max="6403" width="9" style="117"/>
    <col min="6404" max="6404" width="18.75" style="117" customWidth="1"/>
    <col min="6405" max="6405" width="64.25" style="117" customWidth="1"/>
    <col min="6406" max="6406" width="24.375" style="117" customWidth="1"/>
    <col min="6407" max="6656" width="9" style="117"/>
    <col min="6657" max="6657" width="6.5" style="117" customWidth="1"/>
    <col min="6658" max="6658" width="5.875" style="117" customWidth="1"/>
    <col min="6659" max="6659" width="9" style="117"/>
    <col min="6660" max="6660" width="18.75" style="117" customWidth="1"/>
    <col min="6661" max="6661" width="64.25" style="117" customWidth="1"/>
    <col min="6662" max="6662" width="24.375" style="117" customWidth="1"/>
    <col min="6663" max="6912" width="9" style="117"/>
    <col min="6913" max="6913" width="6.5" style="117" customWidth="1"/>
    <col min="6914" max="6914" width="5.875" style="117" customWidth="1"/>
    <col min="6915" max="6915" width="9" style="117"/>
    <col min="6916" max="6916" width="18.75" style="117" customWidth="1"/>
    <col min="6917" max="6917" width="64.25" style="117" customWidth="1"/>
    <col min="6918" max="6918" width="24.375" style="117" customWidth="1"/>
    <col min="6919" max="7168" width="9" style="117"/>
    <col min="7169" max="7169" width="6.5" style="117" customWidth="1"/>
    <col min="7170" max="7170" width="5.875" style="117" customWidth="1"/>
    <col min="7171" max="7171" width="9" style="117"/>
    <col min="7172" max="7172" width="18.75" style="117" customWidth="1"/>
    <col min="7173" max="7173" width="64.25" style="117" customWidth="1"/>
    <col min="7174" max="7174" width="24.375" style="117" customWidth="1"/>
    <col min="7175" max="7424" width="9" style="117"/>
    <col min="7425" max="7425" width="6.5" style="117" customWidth="1"/>
    <col min="7426" max="7426" width="5.875" style="117" customWidth="1"/>
    <col min="7427" max="7427" width="9" style="117"/>
    <col min="7428" max="7428" width="18.75" style="117" customWidth="1"/>
    <col min="7429" max="7429" width="64.25" style="117" customWidth="1"/>
    <col min="7430" max="7430" width="24.375" style="117" customWidth="1"/>
    <col min="7431" max="7680" width="9" style="117"/>
    <col min="7681" max="7681" width="6.5" style="117" customWidth="1"/>
    <col min="7682" max="7682" width="5.875" style="117" customWidth="1"/>
    <col min="7683" max="7683" width="9" style="117"/>
    <col min="7684" max="7684" width="18.75" style="117" customWidth="1"/>
    <col min="7685" max="7685" width="64.25" style="117" customWidth="1"/>
    <col min="7686" max="7686" width="24.375" style="117" customWidth="1"/>
    <col min="7687" max="7936" width="9" style="117"/>
    <col min="7937" max="7937" width="6.5" style="117" customWidth="1"/>
    <col min="7938" max="7938" width="5.875" style="117" customWidth="1"/>
    <col min="7939" max="7939" width="9" style="117"/>
    <col min="7940" max="7940" width="18.75" style="117" customWidth="1"/>
    <col min="7941" max="7941" width="64.25" style="117" customWidth="1"/>
    <col min="7942" max="7942" width="24.375" style="117" customWidth="1"/>
    <col min="7943" max="8192" width="9" style="117"/>
    <col min="8193" max="8193" width="6.5" style="117" customWidth="1"/>
    <col min="8194" max="8194" width="5.875" style="117" customWidth="1"/>
    <col min="8195" max="8195" width="9" style="117"/>
    <col min="8196" max="8196" width="18.75" style="117" customWidth="1"/>
    <col min="8197" max="8197" width="64.25" style="117" customWidth="1"/>
    <col min="8198" max="8198" width="24.375" style="117" customWidth="1"/>
    <col min="8199" max="8448" width="9" style="117"/>
    <col min="8449" max="8449" width="6.5" style="117" customWidth="1"/>
    <col min="8450" max="8450" width="5.875" style="117" customWidth="1"/>
    <col min="8451" max="8451" width="9" style="117"/>
    <col min="8452" max="8452" width="18.75" style="117" customWidth="1"/>
    <col min="8453" max="8453" width="64.25" style="117" customWidth="1"/>
    <col min="8454" max="8454" width="24.375" style="117" customWidth="1"/>
    <col min="8455" max="8704" width="9" style="117"/>
    <col min="8705" max="8705" width="6.5" style="117" customWidth="1"/>
    <col min="8706" max="8706" width="5.875" style="117" customWidth="1"/>
    <col min="8707" max="8707" width="9" style="117"/>
    <col min="8708" max="8708" width="18.75" style="117" customWidth="1"/>
    <col min="8709" max="8709" width="64.25" style="117" customWidth="1"/>
    <col min="8710" max="8710" width="24.375" style="117" customWidth="1"/>
    <col min="8711" max="8960" width="9" style="117"/>
    <col min="8961" max="8961" width="6.5" style="117" customWidth="1"/>
    <col min="8962" max="8962" width="5.875" style="117" customWidth="1"/>
    <col min="8963" max="8963" width="9" style="117"/>
    <col min="8964" max="8964" width="18.75" style="117" customWidth="1"/>
    <col min="8965" max="8965" width="64.25" style="117" customWidth="1"/>
    <col min="8966" max="8966" width="24.375" style="117" customWidth="1"/>
    <col min="8967" max="9216" width="9" style="117"/>
    <col min="9217" max="9217" width="6.5" style="117" customWidth="1"/>
    <col min="9218" max="9218" width="5.875" style="117" customWidth="1"/>
    <col min="9219" max="9219" width="9" style="117"/>
    <col min="9220" max="9220" width="18.75" style="117" customWidth="1"/>
    <col min="9221" max="9221" width="64.25" style="117" customWidth="1"/>
    <col min="9222" max="9222" width="24.375" style="117" customWidth="1"/>
    <col min="9223" max="9472" width="9" style="117"/>
    <col min="9473" max="9473" width="6.5" style="117" customWidth="1"/>
    <col min="9474" max="9474" width="5.875" style="117" customWidth="1"/>
    <col min="9475" max="9475" width="9" style="117"/>
    <col min="9476" max="9476" width="18.75" style="117" customWidth="1"/>
    <col min="9477" max="9477" width="64.25" style="117" customWidth="1"/>
    <col min="9478" max="9478" width="24.375" style="117" customWidth="1"/>
    <col min="9479" max="9728" width="9" style="117"/>
    <col min="9729" max="9729" width="6.5" style="117" customWidth="1"/>
    <col min="9730" max="9730" width="5.875" style="117" customWidth="1"/>
    <col min="9731" max="9731" width="9" style="117"/>
    <col min="9732" max="9732" width="18.75" style="117" customWidth="1"/>
    <col min="9733" max="9733" width="64.25" style="117" customWidth="1"/>
    <col min="9734" max="9734" width="24.375" style="117" customWidth="1"/>
    <col min="9735" max="9984" width="9" style="117"/>
    <col min="9985" max="9985" width="6.5" style="117" customWidth="1"/>
    <col min="9986" max="9986" width="5.875" style="117" customWidth="1"/>
    <col min="9987" max="9987" width="9" style="117"/>
    <col min="9988" max="9988" width="18.75" style="117" customWidth="1"/>
    <col min="9989" max="9989" width="64.25" style="117" customWidth="1"/>
    <col min="9990" max="9990" width="24.375" style="117" customWidth="1"/>
    <col min="9991" max="10240" width="9" style="117"/>
    <col min="10241" max="10241" width="6.5" style="117" customWidth="1"/>
    <col min="10242" max="10242" width="5.875" style="117" customWidth="1"/>
    <col min="10243" max="10243" width="9" style="117"/>
    <col min="10244" max="10244" width="18.75" style="117" customWidth="1"/>
    <col min="10245" max="10245" width="64.25" style="117" customWidth="1"/>
    <col min="10246" max="10246" width="24.375" style="117" customWidth="1"/>
    <col min="10247" max="10496" width="9" style="117"/>
    <col min="10497" max="10497" width="6.5" style="117" customWidth="1"/>
    <col min="10498" max="10498" width="5.875" style="117" customWidth="1"/>
    <col min="10499" max="10499" width="9" style="117"/>
    <col min="10500" max="10500" width="18.75" style="117" customWidth="1"/>
    <col min="10501" max="10501" width="64.25" style="117" customWidth="1"/>
    <col min="10502" max="10502" width="24.375" style="117" customWidth="1"/>
    <col min="10503" max="10752" width="9" style="117"/>
    <col min="10753" max="10753" width="6.5" style="117" customWidth="1"/>
    <col min="10754" max="10754" width="5.875" style="117" customWidth="1"/>
    <col min="10755" max="10755" width="9" style="117"/>
    <col min="10756" max="10756" width="18.75" style="117" customWidth="1"/>
    <col min="10757" max="10757" width="64.25" style="117" customWidth="1"/>
    <col min="10758" max="10758" width="24.375" style="117" customWidth="1"/>
    <col min="10759" max="11008" width="9" style="117"/>
    <col min="11009" max="11009" width="6.5" style="117" customWidth="1"/>
    <col min="11010" max="11010" width="5.875" style="117" customWidth="1"/>
    <col min="11011" max="11011" width="9" style="117"/>
    <col min="11012" max="11012" width="18.75" style="117" customWidth="1"/>
    <col min="11013" max="11013" width="64.25" style="117" customWidth="1"/>
    <col min="11014" max="11014" width="24.375" style="117" customWidth="1"/>
    <col min="11015" max="11264" width="9" style="117"/>
    <col min="11265" max="11265" width="6.5" style="117" customWidth="1"/>
    <col min="11266" max="11266" width="5.875" style="117" customWidth="1"/>
    <col min="11267" max="11267" width="9" style="117"/>
    <col min="11268" max="11268" width="18.75" style="117" customWidth="1"/>
    <col min="11269" max="11269" width="64.25" style="117" customWidth="1"/>
    <col min="11270" max="11270" width="24.375" style="117" customWidth="1"/>
    <col min="11271" max="11520" width="9" style="117"/>
    <col min="11521" max="11521" width="6.5" style="117" customWidth="1"/>
    <col min="11522" max="11522" width="5.875" style="117" customWidth="1"/>
    <col min="11523" max="11523" width="9" style="117"/>
    <col min="11524" max="11524" width="18.75" style="117" customWidth="1"/>
    <col min="11525" max="11525" width="64.25" style="117" customWidth="1"/>
    <col min="11526" max="11526" width="24.375" style="117" customWidth="1"/>
    <col min="11527" max="11776" width="9" style="117"/>
    <col min="11777" max="11777" width="6.5" style="117" customWidth="1"/>
    <col min="11778" max="11778" width="5.875" style="117" customWidth="1"/>
    <col min="11779" max="11779" width="9" style="117"/>
    <col min="11780" max="11780" width="18.75" style="117" customWidth="1"/>
    <col min="11781" max="11781" width="64.25" style="117" customWidth="1"/>
    <col min="11782" max="11782" width="24.375" style="117" customWidth="1"/>
    <col min="11783" max="12032" width="9" style="117"/>
    <col min="12033" max="12033" width="6.5" style="117" customWidth="1"/>
    <col min="12034" max="12034" width="5.875" style="117" customWidth="1"/>
    <col min="12035" max="12035" width="9" style="117"/>
    <col min="12036" max="12036" width="18.75" style="117" customWidth="1"/>
    <col min="12037" max="12037" width="64.25" style="117" customWidth="1"/>
    <col min="12038" max="12038" width="24.375" style="117" customWidth="1"/>
    <col min="12039" max="12288" width="9" style="117"/>
    <col min="12289" max="12289" width="6.5" style="117" customWidth="1"/>
    <col min="12290" max="12290" width="5.875" style="117" customWidth="1"/>
    <col min="12291" max="12291" width="9" style="117"/>
    <col min="12292" max="12292" width="18.75" style="117" customWidth="1"/>
    <col min="12293" max="12293" width="64.25" style="117" customWidth="1"/>
    <col min="12294" max="12294" width="24.375" style="117" customWidth="1"/>
    <col min="12295" max="12544" width="9" style="117"/>
    <col min="12545" max="12545" width="6.5" style="117" customWidth="1"/>
    <col min="12546" max="12546" width="5.875" style="117" customWidth="1"/>
    <col min="12547" max="12547" width="9" style="117"/>
    <col min="12548" max="12548" width="18.75" style="117" customWidth="1"/>
    <col min="12549" max="12549" width="64.25" style="117" customWidth="1"/>
    <col min="12550" max="12550" width="24.375" style="117" customWidth="1"/>
    <col min="12551" max="12800" width="9" style="117"/>
    <col min="12801" max="12801" width="6.5" style="117" customWidth="1"/>
    <col min="12802" max="12802" width="5.875" style="117" customWidth="1"/>
    <col min="12803" max="12803" width="9" style="117"/>
    <col min="12804" max="12804" width="18.75" style="117" customWidth="1"/>
    <col min="12805" max="12805" width="64.25" style="117" customWidth="1"/>
    <col min="12806" max="12806" width="24.375" style="117" customWidth="1"/>
    <col min="12807" max="13056" width="9" style="117"/>
    <col min="13057" max="13057" width="6.5" style="117" customWidth="1"/>
    <col min="13058" max="13058" width="5.875" style="117" customWidth="1"/>
    <col min="13059" max="13059" width="9" style="117"/>
    <col min="13060" max="13060" width="18.75" style="117" customWidth="1"/>
    <col min="13061" max="13061" width="64.25" style="117" customWidth="1"/>
    <col min="13062" max="13062" width="24.375" style="117" customWidth="1"/>
    <col min="13063" max="13312" width="9" style="117"/>
    <col min="13313" max="13313" width="6.5" style="117" customWidth="1"/>
    <col min="13314" max="13314" width="5.875" style="117" customWidth="1"/>
    <col min="13315" max="13315" width="9" style="117"/>
    <col min="13316" max="13316" width="18.75" style="117" customWidth="1"/>
    <col min="13317" max="13317" width="64.25" style="117" customWidth="1"/>
    <col min="13318" max="13318" width="24.375" style="117" customWidth="1"/>
    <col min="13319" max="13568" width="9" style="117"/>
    <col min="13569" max="13569" width="6.5" style="117" customWidth="1"/>
    <col min="13570" max="13570" width="5.875" style="117" customWidth="1"/>
    <col min="13571" max="13571" width="9" style="117"/>
    <col min="13572" max="13572" width="18.75" style="117" customWidth="1"/>
    <col min="13573" max="13573" width="64.25" style="117" customWidth="1"/>
    <col min="13574" max="13574" width="24.375" style="117" customWidth="1"/>
    <col min="13575" max="13824" width="9" style="117"/>
    <col min="13825" max="13825" width="6.5" style="117" customWidth="1"/>
    <col min="13826" max="13826" width="5.875" style="117" customWidth="1"/>
    <col min="13827" max="13827" width="9" style="117"/>
    <col min="13828" max="13828" width="18.75" style="117" customWidth="1"/>
    <col min="13829" max="13829" width="64.25" style="117" customWidth="1"/>
    <col min="13830" max="13830" width="24.375" style="117" customWidth="1"/>
    <col min="13831" max="14080" width="9" style="117"/>
    <col min="14081" max="14081" width="6.5" style="117" customWidth="1"/>
    <col min="14082" max="14082" width="5.875" style="117" customWidth="1"/>
    <col min="14083" max="14083" width="9" style="117"/>
    <col min="14084" max="14084" width="18.75" style="117" customWidth="1"/>
    <col min="14085" max="14085" width="64.25" style="117" customWidth="1"/>
    <col min="14086" max="14086" width="24.375" style="117" customWidth="1"/>
    <col min="14087" max="14336" width="9" style="117"/>
    <col min="14337" max="14337" width="6.5" style="117" customWidth="1"/>
    <col min="14338" max="14338" width="5.875" style="117" customWidth="1"/>
    <col min="14339" max="14339" width="9" style="117"/>
    <col min="14340" max="14340" width="18.75" style="117" customWidth="1"/>
    <col min="14341" max="14341" width="64.25" style="117" customWidth="1"/>
    <col min="14342" max="14342" width="24.375" style="117" customWidth="1"/>
    <col min="14343" max="14592" width="9" style="117"/>
    <col min="14593" max="14593" width="6.5" style="117" customWidth="1"/>
    <col min="14594" max="14594" width="5.875" style="117" customWidth="1"/>
    <col min="14595" max="14595" width="9" style="117"/>
    <col min="14596" max="14596" width="18.75" style="117" customWidth="1"/>
    <col min="14597" max="14597" width="64.25" style="117" customWidth="1"/>
    <col min="14598" max="14598" width="24.375" style="117" customWidth="1"/>
    <col min="14599" max="14848" width="9" style="117"/>
    <col min="14849" max="14849" width="6.5" style="117" customWidth="1"/>
    <col min="14850" max="14850" width="5.875" style="117" customWidth="1"/>
    <col min="14851" max="14851" width="9" style="117"/>
    <col min="14852" max="14852" width="18.75" style="117" customWidth="1"/>
    <col min="14853" max="14853" width="64.25" style="117" customWidth="1"/>
    <col min="14854" max="14854" width="24.375" style="117" customWidth="1"/>
    <col min="14855" max="15104" width="9" style="117"/>
    <col min="15105" max="15105" width="6.5" style="117" customWidth="1"/>
    <col min="15106" max="15106" width="5.875" style="117" customWidth="1"/>
    <col min="15107" max="15107" width="9" style="117"/>
    <col min="15108" max="15108" width="18.75" style="117" customWidth="1"/>
    <col min="15109" max="15109" width="64.25" style="117" customWidth="1"/>
    <col min="15110" max="15110" width="24.375" style="117" customWidth="1"/>
    <col min="15111" max="15360" width="9" style="117"/>
    <col min="15361" max="15361" width="6.5" style="117" customWidth="1"/>
    <col min="15362" max="15362" width="5.875" style="117" customWidth="1"/>
    <col min="15363" max="15363" width="9" style="117"/>
    <col min="15364" max="15364" width="18.75" style="117" customWidth="1"/>
    <col min="15365" max="15365" width="64.25" style="117" customWidth="1"/>
    <col min="15366" max="15366" width="24.375" style="117" customWidth="1"/>
    <col min="15367" max="15616" width="9" style="117"/>
    <col min="15617" max="15617" width="6.5" style="117" customWidth="1"/>
    <col min="15618" max="15618" width="5.875" style="117" customWidth="1"/>
    <col min="15619" max="15619" width="9" style="117"/>
    <col min="15620" max="15620" width="18.75" style="117" customWidth="1"/>
    <col min="15621" max="15621" width="64.25" style="117" customWidth="1"/>
    <col min="15622" max="15622" width="24.375" style="117" customWidth="1"/>
    <col min="15623" max="15872" width="9" style="117"/>
    <col min="15873" max="15873" width="6.5" style="117" customWidth="1"/>
    <col min="15874" max="15874" width="5.875" style="117" customWidth="1"/>
    <col min="15875" max="15875" width="9" style="117"/>
    <col min="15876" max="15876" width="18.75" style="117" customWidth="1"/>
    <col min="15877" max="15877" width="64.25" style="117" customWidth="1"/>
    <col min="15878" max="15878" width="24.375" style="117" customWidth="1"/>
    <col min="15879" max="16128" width="9" style="117"/>
    <col min="16129" max="16129" width="6.5" style="117" customWidth="1"/>
    <col min="16130" max="16130" width="5.875" style="117" customWidth="1"/>
    <col min="16131" max="16131" width="9" style="117"/>
    <col min="16132" max="16132" width="18.75" style="117" customWidth="1"/>
    <col min="16133" max="16133" width="64.25" style="117" customWidth="1"/>
    <col min="16134" max="16134" width="24.375" style="117" customWidth="1"/>
    <col min="16135" max="16384" width="9" style="117"/>
  </cols>
  <sheetData>
    <row r="1" spans="1:9">
      <c r="A1" s="115" t="s">
        <v>40</v>
      </c>
      <c r="B1" s="115" t="s">
        <v>41</v>
      </c>
      <c r="C1" s="115" t="s">
        <v>42</v>
      </c>
      <c r="D1" s="116" t="s">
        <v>43</v>
      </c>
      <c r="E1" s="116" t="s">
        <v>44</v>
      </c>
      <c r="F1" s="116" t="s">
        <v>45</v>
      </c>
    </row>
    <row r="2" spans="1:9" ht="20.25" customHeight="1">
      <c r="A2" s="115">
        <v>2026</v>
      </c>
      <c r="B2" s="115">
        <v>5</v>
      </c>
      <c r="C2" s="115">
        <v>4</v>
      </c>
      <c r="D2" s="115" t="s">
        <v>29</v>
      </c>
      <c r="E2" s="115" t="s">
        <v>128</v>
      </c>
      <c r="F2" s="115" t="s">
        <v>150</v>
      </c>
      <c r="G2" s="5"/>
      <c r="H2" s="5"/>
      <c r="I2" s="5"/>
    </row>
    <row r="3" spans="1:9" ht="20.25" customHeight="1">
      <c r="A3" s="115">
        <v>2026</v>
      </c>
      <c r="B3" s="115">
        <v>5</v>
      </c>
      <c r="C3" s="115">
        <v>5</v>
      </c>
      <c r="D3" s="115" t="s">
        <v>51</v>
      </c>
      <c r="E3" s="115" t="s">
        <v>129</v>
      </c>
      <c r="F3" s="115" t="s">
        <v>64</v>
      </c>
    </row>
    <row r="4" spans="1:9" ht="20.25" customHeight="1">
      <c r="A4" s="115">
        <v>2026</v>
      </c>
      <c r="B4" s="115">
        <v>5</v>
      </c>
      <c r="C4" s="115">
        <v>6</v>
      </c>
      <c r="D4" s="115" t="s">
        <v>52</v>
      </c>
      <c r="E4" s="115" t="s">
        <v>130</v>
      </c>
      <c r="F4" s="115" t="s">
        <v>65</v>
      </c>
    </row>
    <row r="5" spans="1:9" ht="20.25" customHeight="1">
      <c r="A5" s="115">
        <v>2026</v>
      </c>
      <c r="B5" s="115">
        <v>5</v>
      </c>
      <c r="C5" s="115">
        <v>7</v>
      </c>
      <c r="D5" s="115" t="s">
        <v>54</v>
      </c>
      <c r="E5" s="115" t="s">
        <v>131</v>
      </c>
      <c r="F5" s="115" t="s">
        <v>151</v>
      </c>
    </row>
    <row r="6" spans="1:9" ht="20.25" customHeight="1">
      <c r="A6" s="115">
        <v>2026</v>
      </c>
      <c r="B6" s="115">
        <v>5</v>
      </c>
      <c r="C6" s="115">
        <v>8</v>
      </c>
      <c r="D6" s="115" t="s">
        <v>29</v>
      </c>
      <c r="E6" s="115" t="s">
        <v>132</v>
      </c>
      <c r="F6" s="115" t="s">
        <v>152</v>
      </c>
    </row>
    <row r="7" spans="1:9" ht="20.25" customHeight="1">
      <c r="A7" s="115">
        <v>2026</v>
      </c>
      <c r="B7" s="115">
        <v>5</v>
      </c>
      <c r="C7" s="115">
        <v>11</v>
      </c>
      <c r="D7" s="115" t="s">
        <v>29</v>
      </c>
      <c r="E7" s="115" t="s">
        <v>133</v>
      </c>
      <c r="F7" s="115" t="s">
        <v>66</v>
      </c>
    </row>
    <row r="8" spans="1:9" ht="20.25" customHeight="1">
      <c r="A8" s="115">
        <v>2026</v>
      </c>
      <c r="B8" s="115">
        <v>5</v>
      </c>
      <c r="C8" s="115">
        <v>12</v>
      </c>
      <c r="D8" s="115" t="s">
        <v>55</v>
      </c>
      <c r="E8" s="115" t="s">
        <v>134</v>
      </c>
      <c r="F8" s="115" t="s">
        <v>67</v>
      </c>
    </row>
    <row r="9" spans="1:9" ht="20.25" customHeight="1">
      <c r="A9" s="115">
        <v>2026</v>
      </c>
      <c r="B9" s="115">
        <v>5</v>
      </c>
      <c r="C9" s="115">
        <v>13</v>
      </c>
      <c r="D9" s="115" t="s">
        <v>56</v>
      </c>
      <c r="E9" s="115" t="s">
        <v>135</v>
      </c>
      <c r="F9" s="115" t="s">
        <v>68</v>
      </c>
    </row>
    <row r="10" spans="1:9" ht="20.25" customHeight="1">
      <c r="A10" s="115">
        <v>2026</v>
      </c>
      <c r="B10" s="115">
        <v>5</v>
      </c>
      <c r="C10" s="115">
        <v>14</v>
      </c>
      <c r="D10" s="115" t="s">
        <v>58</v>
      </c>
      <c r="E10" s="115" t="s">
        <v>136</v>
      </c>
      <c r="F10" s="115" t="s">
        <v>69</v>
      </c>
    </row>
    <row r="11" spans="1:9" ht="20.25" customHeight="1">
      <c r="A11" s="115">
        <v>2026</v>
      </c>
      <c r="B11" s="115">
        <v>5</v>
      </c>
      <c r="C11" s="115">
        <v>15</v>
      </c>
      <c r="D11" s="115" t="s">
        <v>29</v>
      </c>
      <c r="E11" s="115" t="s">
        <v>137</v>
      </c>
      <c r="F11" s="115" t="s">
        <v>70</v>
      </c>
    </row>
    <row r="12" spans="1:9" ht="20.25" customHeight="1">
      <c r="A12" s="115">
        <v>2026</v>
      </c>
      <c r="B12" s="115">
        <v>5</v>
      </c>
      <c r="C12" s="115">
        <v>18</v>
      </c>
      <c r="D12" s="115" t="s">
        <v>29</v>
      </c>
      <c r="E12" s="115" t="s">
        <v>138</v>
      </c>
      <c r="F12" s="115" t="s">
        <v>71</v>
      </c>
    </row>
    <row r="13" spans="1:9" ht="20.25" customHeight="1">
      <c r="A13" s="115">
        <v>2026</v>
      </c>
      <c r="B13" s="115">
        <v>5</v>
      </c>
      <c r="C13" s="115">
        <v>19</v>
      </c>
      <c r="D13" s="115" t="s">
        <v>59</v>
      </c>
      <c r="E13" s="115" t="s">
        <v>139</v>
      </c>
      <c r="F13" s="115" t="s">
        <v>72</v>
      </c>
    </row>
    <row r="14" spans="1:9" ht="20.25" customHeight="1">
      <c r="A14" s="115">
        <v>2026</v>
      </c>
      <c r="B14" s="115">
        <v>5</v>
      </c>
      <c r="C14" s="115">
        <v>20</v>
      </c>
      <c r="D14" s="115" t="s">
        <v>60</v>
      </c>
      <c r="E14" s="115" t="s">
        <v>140</v>
      </c>
      <c r="F14" s="115" t="s">
        <v>73</v>
      </c>
    </row>
    <row r="15" spans="1:9" ht="20.25" customHeight="1">
      <c r="A15" s="115">
        <v>2026</v>
      </c>
      <c r="B15" s="115">
        <v>5</v>
      </c>
      <c r="C15" s="115">
        <v>21</v>
      </c>
      <c r="D15" s="115" t="s">
        <v>62</v>
      </c>
      <c r="E15" s="115" t="s">
        <v>141</v>
      </c>
      <c r="F15" s="115" t="s">
        <v>153</v>
      </c>
    </row>
    <row r="16" spans="1:9" ht="20.25" customHeight="1">
      <c r="A16" s="115">
        <v>2026</v>
      </c>
      <c r="B16" s="115">
        <v>5</v>
      </c>
      <c r="C16" s="115">
        <v>22</v>
      </c>
      <c r="D16" s="115" t="s">
        <v>29</v>
      </c>
      <c r="E16" s="115" t="s">
        <v>142</v>
      </c>
      <c r="F16" s="115" t="s">
        <v>74</v>
      </c>
    </row>
    <row r="17" spans="1:6" ht="20.25" customHeight="1">
      <c r="A17" s="115">
        <v>2026</v>
      </c>
      <c r="B17" s="115">
        <v>5</v>
      </c>
      <c r="C17" s="115">
        <v>25</v>
      </c>
      <c r="D17" s="115" t="s">
        <v>29</v>
      </c>
      <c r="E17" s="115" t="s">
        <v>143</v>
      </c>
      <c r="F17" s="115" t="s">
        <v>154</v>
      </c>
    </row>
    <row r="18" spans="1:6" ht="20.25" customHeight="1">
      <c r="A18" s="115">
        <v>2026</v>
      </c>
      <c r="B18" s="115">
        <v>5</v>
      </c>
      <c r="C18" s="115">
        <v>26</v>
      </c>
      <c r="D18" s="115" t="s">
        <v>148</v>
      </c>
      <c r="E18" s="115" t="s">
        <v>144</v>
      </c>
      <c r="F18" s="115" t="s">
        <v>155</v>
      </c>
    </row>
    <row r="19" spans="1:6" ht="20.25" customHeight="1">
      <c r="A19" s="115">
        <v>2026</v>
      </c>
      <c r="B19" s="115">
        <v>5</v>
      </c>
      <c r="C19" s="115">
        <v>27</v>
      </c>
      <c r="D19" s="115" t="s">
        <v>60</v>
      </c>
      <c r="E19" s="115" t="s">
        <v>145</v>
      </c>
      <c r="F19" s="115" t="s">
        <v>156</v>
      </c>
    </row>
    <row r="20" spans="1:6" ht="20.25" customHeight="1">
      <c r="A20" s="115">
        <v>2026</v>
      </c>
      <c r="B20" s="115">
        <v>5</v>
      </c>
      <c r="C20" s="115">
        <v>28</v>
      </c>
      <c r="D20" s="115" t="s">
        <v>149</v>
      </c>
      <c r="E20" s="115" t="s">
        <v>146</v>
      </c>
      <c r="F20" s="115" t="s">
        <v>157</v>
      </c>
    </row>
    <row r="21" spans="1:6" ht="20.25" customHeight="1">
      <c r="A21" s="115">
        <v>2026</v>
      </c>
      <c r="B21" s="115">
        <v>5</v>
      </c>
      <c r="C21" s="115">
        <v>29</v>
      </c>
      <c r="D21" s="115" t="s">
        <v>29</v>
      </c>
      <c r="E21" s="115" t="s">
        <v>147</v>
      </c>
      <c r="F21" s="115" t="s">
        <v>158</v>
      </c>
    </row>
    <row r="22" spans="1:6" ht="19.5" customHeight="1">
      <c r="D22" s="115"/>
      <c r="F22" s="115"/>
    </row>
    <row r="23" spans="1:6" ht="21" customHeight="1">
      <c r="D23" s="115"/>
      <c r="F23" s="115"/>
    </row>
    <row r="24" spans="1:6" ht="21.75" customHeight="1">
      <c r="D24" s="115"/>
      <c r="F24" s="115"/>
    </row>
    <row r="25" spans="1:6" ht="20.25" customHeight="1">
      <c r="D25" s="115"/>
      <c r="F25" s="115"/>
    </row>
    <row r="26" spans="1:6" ht="20.25" customHeight="1">
      <c r="D26" s="115"/>
      <c r="F26" s="115"/>
    </row>
    <row r="27" spans="1:6" ht="20.25" customHeight="1">
      <c r="D27" s="115"/>
      <c r="F27" s="115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5月菜單</vt:lpstr>
      <vt:lpstr>5月轉檔  </vt:lpstr>
      <vt:lpstr>'5月菜單'!Print_Area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2025-12-10T08:24:56Z</dcterms:created>
  <dcterms:modified xsi:type="dcterms:W3CDTF">2026-04-10T05:43:14Z</dcterms:modified>
</cp:coreProperties>
</file>